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c2b09f8fdb2b4a0b" /></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16" windowHeight="11016" activeTab="1"/>
  </bookViews>
  <sheets>
    <sheet name="PL 1" sheetId="5" r:id="rId1"/>
    <sheet name="PL2" sheetId="4" r:id="rId2"/>
  </sheets>
  <definedNames>
    <definedName name="_xlnm.Print_Titles" localSheetId="0">'PL 1'!$6:$8</definedName>
    <definedName name="_xlnm.Print_Titles" localSheetId="1">'PL2'!$6:$9</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4" l="1"/>
  <c r="D12" i="4"/>
  <c r="D14" i="4"/>
  <c r="D15" i="4"/>
  <c r="F11" i="4"/>
  <c r="F10" i="4" s="1"/>
  <c r="F9" i="5"/>
  <c r="E9" i="5"/>
  <c r="E12" i="5"/>
  <c r="F10" i="5"/>
  <c r="D12" i="5"/>
  <c r="D10" i="5"/>
  <c r="D9" i="5" s="1"/>
  <c r="E13" i="4" l="1"/>
  <c r="E10" i="4" l="1"/>
  <c r="D13" i="4"/>
  <c r="D10" i="4" s="1"/>
</calcChain>
</file>

<file path=xl/sharedStrings.xml><?xml version="1.0" encoding="utf-8"?>
<sst xmlns="http://schemas.openxmlformats.org/spreadsheetml/2006/main" count="60" uniqueCount="34">
  <si>
    <t>ĐVT: Triệu đồng</t>
  </si>
  <si>
    <t>STT</t>
  </si>
  <si>
    <t>Cơ quan thực hiện</t>
  </si>
  <si>
    <t>Ghi chú</t>
  </si>
  <si>
    <t>(1)</t>
  </si>
  <si>
    <t>(2)</t>
  </si>
  <si>
    <t>(3)</t>
  </si>
  <si>
    <t>(6)</t>
  </si>
  <si>
    <t>TỔNG CỘNG</t>
  </si>
  <si>
    <t>Trong đó chi tiết theo từng lĩnh vực chi</t>
  </si>
  <si>
    <t>Sự nghiệp GDDT</t>
  </si>
  <si>
    <t>Sự nghiệp kinh tế</t>
  </si>
  <si>
    <t>(5)</t>
  </si>
  <si>
    <t>Danh mục nội dung/dự án</t>
  </si>
  <si>
    <t>Cấp huyện bố trí kinh phí đối ứng</t>
  </si>
  <si>
    <t>Dự toán chi bổ sung có mục tiêu từ NSTW cho địa phương thực hiện CTMTQG năm 2025</t>
  </si>
  <si>
    <t>2.1</t>
  </si>
  <si>
    <t>2.2</t>
  </si>
  <si>
    <t>Tổng cộng</t>
  </si>
  <si>
    <t>Ngành tỉnh</t>
  </si>
  <si>
    <t>1.1</t>
  </si>
  <si>
    <r>
      <rPr>
        <b/>
        <sz val="14"/>
        <rFont val="Times New Roman"/>
        <family val="1"/>
      </rPr>
      <t xml:space="preserve">Tiểu dự án 1: </t>
    </r>
    <r>
      <rPr>
        <sz val="14"/>
        <rFont val="Times New Roman"/>
        <family val="1"/>
      </rPr>
      <t xml:space="preserve">Đầu tư cơ sở hạ tầng thiết yếu, phục vụ sản xuất, đời sống trong vùng đồng bào dân tộc thiểu số và miền núi </t>
    </r>
  </si>
  <si>
    <t>Dự án 5: Phát triển giáo dục đào tạo nâng cao chất lượng nguồn nhân lực</t>
  </si>
  <si>
    <r>
      <t>Tiểu dự án 2:</t>
    </r>
    <r>
      <rPr>
        <b/>
        <sz val="14"/>
        <color theme="1"/>
        <rFont val="Times New Roman"/>
        <family val="1"/>
      </rPr>
      <t xml:space="preserve"> </t>
    </r>
    <r>
      <rPr>
        <sz val="14"/>
        <color theme="1"/>
        <rFont val="Times New Roman"/>
        <family val="1"/>
      </rPr>
      <t>Bồi dưỡng kiến thức dân tộc</t>
    </r>
  </si>
  <si>
    <r>
      <t>Tiểu dự án 4:</t>
    </r>
    <r>
      <rPr>
        <b/>
        <sz val="14"/>
        <rFont val="Times New Roman"/>
        <family val="1"/>
      </rPr>
      <t xml:space="preserve"> </t>
    </r>
    <r>
      <rPr>
        <sz val="14"/>
        <rFont val="Times New Roman"/>
        <family val="1"/>
      </rPr>
      <t>Đào tạo nâng cao năng lực cho cộng đồng</t>
    </r>
  </si>
  <si>
    <t>Dự toán chi tiết đến Dự án thành phần nguồn ngân sách trung ương bổ sung cho địa phương thực hiện Chương trình mục tiêu
 quốc gia phát triển kinh tế - xã hội vùng đồng bào dân tộc thiểu số và miền núi năm 2025</t>
  </si>
  <si>
    <t>UBND huyện Trà Ôn</t>
  </si>
  <si>
    <t>Sở Dân tộc và Tôn giáo</t>
  </si>
  <si>
    <t>(4)=(5)+(6)</t>
  </si>
  <si>
    <t>Kinh phí NSĐP đối ứng thực hiện Chương trình năm 2025
(Tỷ lệ theo quy định tại NQ 49/2022/NQ-HĐND)</t>
  </si>
  <si>
    <t>Dự án 4: Đầu tư cơ sở hạ tầng thiết yếu, phục vụ sản xuất, đời sống trong vùng đồng bào dân tộc thiểu số và các đơn vị sự nghiệp công của lĩnh vực dân tộc</t>
  </si>
  <si>
    <t>Phụ lục 1</t>
  </si>
  <si>
    <t>Phụ lục 2 - Chi tiết Kinh phí sự nghiệp ngân sách tỉnh đối ứng thực hiện Chương trình mục tiêu  quốc gia phát triển kinh tế - xã hội vùng đồng bào dân tộc thiểu số và miền núi năm 2025</t>
  </si>
  <si>
    <t>(Kèm theo Quyết định số 919 /QĐ-UBND ngày 15/5/2025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</si>
</sst>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18" x14ac:knownFonts="1">
    <font>
      <sz val="11"/>
      <color theme="1"/>
      <name val="Calibri"/>
      <family val="2"/>
      <scheme val="minor"/>
    </font>
    <font>
      <sz val="10"/>
      <name val="Arial"/>
      <family val="2"/>
      <charset val="163"/>
    </font>
    <font>
      <i/>
      <sz val="12"/>
      <color theme="1"/>
      <name val="Times New Roman"/>
      <family val="1"/>
    </font>
    <font>
      <sz val="11"/>
      <color rgb="FF000000"/>
      <name val="Calibri"/>
      <family val="2"/>
    </font>
    <font>
      <b/>
      <sz val="13"/>
      <color theme="1"/>
      <name val="Times New Roman"/>
      <family val="1"/>
    </font>
    <font>
      <sz val="12"/>
      <color theme="1"/>
      <name val="Times New Roman"/>
      <family val="1"/>
    </font>
    <font>
      <b/>
      <sz val="12"/>
      <color theme="1"/>
      <name val="Times New Roman"/>
      <family val="1"/>
    </font>
    <font>
      <b/>
      <sz val="13"/>
      <name val="Times New Roman"/>
      <family val="1"/>
    </font>
    <font>
      <sz val="12"/>
      <name val="Times New Roman"/>
      <family val="1"/>
    </font>
    <font>
      <b/>
      <sz val="12"/>
      <name val="Times New Roman"/>
      <family val="1"/>
    </font>
    <font>
      <b/>
      <sz val="12"/>
      <color rgb="FF000000"/>
      <name val="Times New Roman"/>
      <family val="1"/>
    </font>
    <font>
      <sz val="13"/>
      <name val="Times New Roman"/>
      <family val="1"/>
    </font>
    <font>
      <sz val="13"/>
      <color theme="1"/>
      <name val="Times New Roman"/>
      <family val="1"/>
    </font>
    <font>
      <b/>
      <sz val="14"/>
      <color theme="1"/>
      <name val="Times New Roman"/>
      <family val="1"/>
    </font>
    <font>
      <sz val="14"/>
      <name val="Times New Roman"/>
      <family val="1"/>
    </font>
    <font>
      <b/>
      <sz val="14"/>
      <name val="Times New Roman"/>
      <family val="1"/>
    </font>
    <font>
      <sz val="14"/>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3" fillId="0" borderId="0"/>
  </cellStyleXfs>
  <cellXfs count="55">
    <xf numFmtId="0" fontId="0" fillId="0" borderId="0" xfId="0"/>
    <xf numFmtId="164" fontId="2" fillId="2" borderId="0" xfId="0" applyNumberFormat="1" applyFont="1" applyFill="1" applyBorder="1" applyAlignment="1">
      <alignment horizontal="right" vertical="center" wrapText="1"/>
    </xf>
    <xf numFmtId="0" fontId="5" fillId="2" borderId="0" xfId="0" applyFont="1" applyFill="1" applyAlignment="1">
      <alignment vertical="center"/>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5" fillId="2" borderId="0" xfId="0" applyFont="1" applyFill="1" applyBorder="1" applyAlignment="1">
      <alignment vertical="center"/>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0" fontId="9"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center" vertical="center"/>
    </xf>
    <xf numFmtId="0" fontId="6" fillId="2" borderId="1" xfId="0" applyFont="1" applyFill="1" applyBorder="1" applyAlignment="1">
      <alignment horizontal="center" vertical="center" wrapText="1"/>
    </xf>
    <xf numFmtId="4" fontId="8" fillId="2" borderId="1" xfId="0" applyNumberFormat="1" applyFont="1" applyFill="1" applyBorder="1" applyAlignment="1">
      <alignment vertical="center"/>
    </xf>
    <xf numFmtId="0" fontId="12" fillId="2" borderId="1" xfId="0" applyFont="1" applyFill="1" applyBorder="1" applyAlignment="1">
      <alignment horizontal="center" vertical="center" wrapText="1"/>
    </xf>
    <xf numFmtId="49" fontId="5" fillId="2" borderId="1" xfId="0" applyNumberFormat="1" applyFont="1" applyFill="1" applyBorder="1" applyAlignment="1">
      <alignment vertical="center" wrapText="1"/>
    </xf>
    <xf numFmtId="0" fontId="5" fillId="2" borderId="1" xfId="0" applyFont="1" applyFill="1" applyBorder="1" applyAlignment="1">
      <alignment vertical="center"/>
    </xf>
    <xf numFmtId="4" fontId="5" fillId="2" borderId="1" xfId="0" applyNumberFormat="1" applyFont="1" applyFill="1" applyBorder="1" applyAlignment="1">
      <alignment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0" xfId="0" applyFont="1" applyFill="1" applyAlignment="1">
      <alignment vertical="center"/>
    </xf>
    <xf numFmtId="0" fontId="6" fillId="2" borderId="1" xfId="0" applyFont="1" applyFill="1" applyBorder="1" applyAlignment="1">
      <alignment horizontal="center" vertical="center" wrapText="1"/>
    </xf>
    <xf numFmtId="3" fontId="4"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6" fillId="2" borderId="1" xfId="0" applyNumberFormat="1" applyFont="1" applyFill="1" applyBorder="1" applyAlignment="1">
      <alignment horizontal="right" vertical="center"/>
    </xf>
    <xf numFmtId="3" fontId="5" fillId="2" borderId="1"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3" fontId="11" fillId="2" borderId="1" xfId="0" applyNumberFormat="1" applyFont="1" applyFill="1" applyBorder="1" applyAlignment="1">
      <alignment horizontal="right" vertical="center"/>
    </xf>
    <xf numFmtId="3" fontId="7" fillId="2" borderId="1" xfId="0" applyNumberFormat="1" applyFont="1" applyFill="1" applyBorder="1" applyAlignment="1">
      <alignment horizontal="right" vertical="center"/>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left"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49" fontId="15" fillId="2" borderId="1" xfId="0" applyNumberFormat="1"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49" fontId="14" fillId="2" borderId="1" xfId="0" applyNumberFormat="1" applyFont="1" applyFill="1" applyBorder="1" applyAlignment="1">
      <alignment horizontal="justify" vertical="center"/>
    </xf>
    <xf numFmtId="49" fontId="6" fillId="2" borderId="1" xfId="0" applyNumberFormat="1" applyFont="1" applyFill="1" applyBorder="1" applyAlignment="1">
      <alignment vertical="center" wrapText="1"/>
    </xf>
    <xf numFmtId="3" fontId="9" fillId="2" borderId="1" xfId="0" applyNumberFormat="1" applyFont="1" applyFill="1" applyBorder="1" applyAlignment="1">
      <alignment horizontal="right" vertical="center"/>
    </xf>
    <xf numFmtId="0" fontId="6" fillId="2" borderId="1" xfId="0" applyFont="1" applyFill="1" applyBorder="1" applyAlignment="1">
      <alignment horizontal="center" vertical="center" wrapText="1"/>
    </xf>
    <xf numFmtId="0" fontId="6" fillId="2" borderId="0" xfId="1" applyFont="1" applyFill="1" applyBorder="1" applyAlignment="1">
      <alignment horizontal="left" vertical="center"/>
    </xf>
    <xf numFmtId="0" fontId="6" fillId="2" borderId="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cellXfs>
  <cellStyles count="3">
    <cellStyle name="Normal" xfId="0" builtinId="0"/>
    <cellStyle name="Normal 3" xfId="2"/>
    <cellStyle name="Normal 5"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selection activeCell="A3" sqref="A3:G3"/>
    </sheetView>
  </sheetViews>
  <sheetFormatPr defaultColWidth="9" defaultRowHeight="15.6" x14ac:dyDescent="0.3"/>
  <cols>
    <col min="1" max="1" width="7.109375" style="11" customWidth="1"/>
    <col min="2" max="2" width="45.6640625" style="2" customWidth="1"/>
    <col min="3" max="3" width="28.44140625" style="2" customWidth="1"/>
    <col min="4" max="4" width="21.6640625" style="2" customWidth="1"/>
    <col min="5" max="6" width="23.44140625" style="2" customWidth="1"/>
    <col min="7" max="7" width="31.44140625" style="2" customWidth="1"/>
    <col min="8" max="8" width="9" style="2"/>
    <col min="9" max="12" width="21.44140625" style="2" customWidth="1"/>
    <col min="13" max="16384" width="9" style="2"/>
  </cols>
  <sheetData>
    <row r="1" spans="1:7" ht="23.25" customHeight="1" x14ac:dyDescent="0.3">
      <c r="A1" s="45" t="s">
        <v>31</v>
      </c>
      <c r="B1" s="45"/>
      <c r="C1" s="45"/>
      <c r="D1" s="45"/>
      <c r="E1" s="45"/>
      <c r="F1" s="45"/>
      <c r="G1" s="45"/>
    </row>
    <row r="2" spans="1:7" ht="43.5" customHeight="1" x14ac:dyDescent="0.3">
      <c r="A2" s="46" t="s">
        <v>25</v>
      </c>
      <c r="B2" s="46"/>
      <c r="C2" s="46"/>
      <c r="D2" s="46"/>
      <c r="E2" s="46"/>
      <c r="F2" s="46"/>
      <c r="G2" s="46"/>
    </row>
    <row r="3" spans="1:7" ht="24" customHeight="1" x14ac:dyDescent="0.3">
      <c r="A3" s="47" t="s">
        <v>33</v>
      </c>
      <c r="B3" s="47"/>
      <c r="C3" s="47"/>
      <c r="D3" s="47"/>
      <c r="E3" s="47"/>
      <c r="F3" s="47"/>
      <c r="G3" s="47"/>
    </row>
    <row r="4" spans="1:7" x14ac:dyDescent="0.3">
      <c r="A4" s="3"/>
      <c r="B4" s="4"/>
      <c r="C4" s="5"/>
      <c r="D4" s="6"/>
      <c r="E4" s="6"/>
      <c r="F4" s="6"/>
      <c r="G4" s="1" t="s">
        <v>0</v>
      </c>
    </row>
    <row r="5" spans="1:7" ht="15.75" x14ac:dyDescent="0.25">
      <c r="A5" s="3"/>
      <c r="B5" s="4"/>
      <c r="C5" s="5"/>
      <c r="D5" s="6"/>
      <c r="E5" s="6"/>
      <c r="F5" s="6"/>
      <c r="G5" s="1"/>
    </row>
    <row r="6" spans="1:7" ht="26.25" customHeight="1" x14ac:dyDescent="0.3">
      <c r="A6" s="44" t="s">
        <v>1</v>
      </c>
      <c r="B6" s="44" t="s">
        <v>13</v>
      </c>
      <c r="C6" s="44" t="s">
        <v>2</v>
      </c>
      <c r="D6" s="44" t="s">
        <v>15</v>
      </c>
      <c r="E6" s="44" t="s">
        <v>9</v>
      </c>
      <c r="F6" s="44"/>
      <c r="G6" s="44" t="s">
        <v>3</v>
      </c>
    </row>
    <row r="7" spans="1:7" ht="56.25" customHeight="1" x14ac:dyDescent="0.3">
      <c r="A7" s="44"/>
      <c r="B7" s="44"/>
      <c r="C7" s="44"/>
      <c r="D7" s="44"/>
      <c r="E7" s="21" t="s">
        <v>10</v>
      </c>
      <c r="F7" s="21" t="s">
        <v>11</v>
      </c>
      <c r="G7" s="44"/>
    </row>
    <row r="8" spans="1:7" ht="32.25" customHeight="1" x14ac:dyDescent="0.25">
      <c r="A8" s="18" t="s">
        <v>4</v>
      </c>
      <c r="B8" s="18" t="s">
        <v>5</v>
      </c>
      <c r="C8" s="18" t="s">
        <v>6</v>
      </c>
      <c r="D8" s="18" t="s">
        <v>28</v>
      </c>
      <c r="E8" s="18" t="s">
        <v>12</v>
      </c>
      <c r="F8" s="18" t="s">
        <v>7</v>
      </c>
      <c r="G8" s="21"/>
    </row>
    <row r="9" spans="1:7" s="20" customFormat="1" ht="36" customHeight="1" x14ac:dyDescent="0.3">
      <c r="A9" s="44" t="s">
        <v>8</v>
      </c>
      <c r="B9" s="44"/>
      <c r="C9" s="19"/>
      <c r="D9" s="26">
        <f>D10+D12</f>
        <v>3777</v>
      </c>
      <c r="E9" s="26">
        <f>E10+E12</f>
        <v>380</v>
      </c>
      <c r="F9" s="26">
        <f>F10+F12</f>
        <v>3397</v>
      </c>
      <c r="G9" s="17"/>
    </row>
    <row r="10" spans="1:7" s="20" customFormat="1" ht="87" x14ac:dyDescent="0.3">
      <c r="A10" s="33">
        <v>1</v>
      </c>
      <c r="B10" s="34" t="s">
        <v>30</v>
      </c>
      <c r="C10" s="42"/>
      <c r="D10" s="25">
        <f>D11</f>
        <v>3397</v>
      </c>
      <c r="E10" s="22"/>
      <c r="F10" s="22">
        <f>F11</f>
        <v>3397</v>
      </c>
      <c r="G10" s="29"/>
    </row>
    <row r="11" spans="1:7" ht="72" x14ac:dyDescent="0.3">
      <c r="A11" s="35" t="s">
        <v>20</v>
      </c>
      <c r="B11" s="36" t="s">
        <v>21</v>
      </c>
      <c r="C11" s="15" t="s">
        <v>26</v>
      </c>
      <c r="D11" s="24">
        <v>3397</v>
      </c>
      <c r="E11" s="23"/>
      <c r="F11" s="23">
        <v>3397</v>
      </c>
      <c r="G11" s="14"/>
    </row>
    <row r="12" spans="1:7" s="20" customFormat="1" ht="34.799999999999997" x14ac:dyDescent="0.3">
      <c r="A12" s="37">
        <v>2</v>
      </c>
      <c r="B12" s="38" t="s">
        <v>22</v>
      </c>
      <c r="C12" s="42"/>
      <c r="D12" s="25">
        <f>D13+D14</f>
        <v>380</v>
      </c>
      <c r="E12" s="22">
        <f>E13+E14</f>
        <v>380</v>
      </c>
      <c r="F12" s="22"/>
      <c r="G12" s="29"/>
    </row>
    <row r="13" spans="1:7" ht="18" x14ac:dyDescent="0.3">
      <c r="A13" s="39" t="s">
        <v>16</v>
      </c>
      <c r="B13" s="40" t="s">
        <v>23</v>
      </c>
      <c r="C13" s="15" t="s">
        <v>27</v>
      </c>
      <c r="D13" s="24">
        <v>297</v>
      </c>
      <c r="E13" s="23">
        <v>297</v>
      </c>
      <c r="F13" s="23"/>
      <c r="G13" s="14"/>
    </row>
    <row r="14" spans="1:7" ht="36" x14ac:dyDescent="0.3">
      <c r="A14" s="39" t="s">
        <v>17</v>
      </c>
      <c r="B14" s="41" t="s">
        <v>24</v>
      </c>
      <c r="C14" s="15" t="s">
        <v>27</v>
      </c>
      <c r="D14" s="24">
        <v>83</v>
      </c>
      <c r="E14" s="23">
        <v>83</v>
      </c>
      <c r="F14" s="23"/>
      <c r="G14" s="14"/>
    </row>
  </sheetData>
  <mergeCells count="10">
    <mergeCell ref="A9:B9"/>
    <mergeCell ref="A1:G1"/>
    <mergeCell ref="A2:G2"/>
    <mergeCell ref="A3:G3"/>
    <mergeCell ref="A6:A7"/>
    <mergeCell ref="B6:B7"/>
    <mergeCell ref="C6:C7"/>
    <mergeCell ref="D6:D7"/>
    <mergeCell ref="E6:F6"/>
    <mergeCell ref="G6:G7"/>
  </mergeCells>
  <pageMargins left="0.31496062992125984" right="0.31496062992125984" top="0.74803149606299213" bottom="0.74803149606299213" header="0.31496062992125984" footer="0.31496062992125984"/>
  <pageSetup scale="72" fitToHeight="0" orientation="landscape" horizontalDpi="0"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tabSelected="1" zoomScaleNormal="100" workbookViewId="0">
      <selection activeCell="A3" sqref="A3:G3"/>
    </sheetView>
  </sheetViews>
  <sheetFormatPr defaultColWidth="9" defaultRowHeight="15.6" x14ac:dyDescent="0.3"/>
  <cols>
    <col min="1" max="1" width="7.109375" style="11" customWidth="1"/>
    <col min="2" max="2" width="58.5546875" style="2" customWidth="1"/>
    <col min="3" max="3" width="28.44140625" style="2" customWidth="1"/>
    <col min="4" max="4" width="19.88671875" style="2" customWidth="1"/>
    <col min="5" max="5" width="18" style="2" customWidth="1"/>
    <col min="6" max="6" width="16.88671875" style="2" customWidth="1"/>
    <col min="7" max="7" width="38.33203125" style="2" customWidth="1"/>
    <col min="8" max="8" width="9" style="2"/>
    <col min="9" max="12" width="21.44140625" style="2" customWidth="1"/>
    <col min="13" max="16384" width="9" style="2"/>
  </cols>
  <sheetData>
    <row r="1" spans="1:7" ht="20.25" customHeight="1" x14ac:dyDescent="0.25">
      <c r="A1" s="45"/>
      <c r="B1" s="45"/>
      <c r="C1" s="45"/>
      <c r="D1" s="45"/>
      <c r="E1" s="45"/>
      <c r="F1" s="45"/>
      <c r="G1" s="45"/>
    </row>
    <row r="2" spans="1:7" ht="27.75" customHeight="1" x14ac:dyDescent="0.3">
      <c r="A2" s="46" t="s">
        <v>32</v>
      </c>
      <c r="B2" s="46"/>
      <c r="C2" s="46"/>
      <c r="D2" s="46"/>
      <c r="E2" s="46"/>
      <c r="F2" s="46"/>
      <c r="G2" s="46"/>
    </row>
    <row r="3" spans="1:7" ht="25.5" customHeight="1" x14ac:dyDescent="0.3">
      <c r="A3" s="47" t="s">
        <v>33</v>
      </c>
      <c r="B3" s="47"/>
      <c r="C3" s="47"/>
      <c r="D3" s="47"/>
      <c r="E3" s="47"/>
      <c r="F3" s="47"/>
      <c r="G3" s="47"/>
    </row>
    <row r="4" spans="1:7" x14ac:dyDescent="0.3">
      <c r="A4" s="3"/>
      <c r="B4" s="4"/>
      <c r="C4" s="5"/>
      <c r="D4" s="6"/>
      <c r="E4" s="6"/>
      <c r="F4" s="6"/>
      <c r="G4" s="1" t="s">
        <v>0</v>
      </c>
    </row>
    <row r="5" spans="1:7" ht="8.25" customHeight="1" x14ac:dyDescent="0.25">
      <c r="A5" s="3"/>
      <c r="B5" s="4"/>
      <c r="C5" s="5"/>
      <c r="D5" s="6"/>
      <c r="E5" s="6"/>
      <c r="F5" s="6"/>
      <c r="G5" s="1"/>
    </row>
    <row r="6" spans="1:7" ht="54" customHeight="1" x14ac:dyDescent="0.3">
      <c r="A6" s="48" t="s">
        <v>1</v>
      </c>
      <c r="B6" s="48" t="s">
        <v>13</v>
      </c>
      <c r="C6" s="48" t="s">
        <v>2</v>
      </c>
      <c r="D6" s="52" t="s">
        <v>29</v>
      </c>
      <c r="E6" s="53"/>
      <c r="F6" s="54"/>
      <c r="G6" s="48" t="s">
        <v>3</v>
      </c>
    </row>
    <row r="7" spans="1:7" ht="30" customHeight="1" x14ac:dyDescent="0.3">
      <c r="A7" s="50"/>
      <c r="B7" s="50"/>
      <c r="C7" s="50"/>
      <c r="D7" s="48" t="s">
        <v>18</v>
      </c>
      <c r="E7" s="30" t="s">
        <v>19</v>
      </c>
      <c r="F7" s="48" t="s">
        <v>14</v>
      </c>
      <c r="G7" s="50"/>
    </row>
    <row r="8" spans="1:7" ht="42.75" customHeight="1" x14ac:dyDescent="0.3">
      <c r="A8" s="49"/>
      <c r="B8" s="49"/>
      <c r="C8" s="49"/>
      <c r="D8" s="49"/>
      <c r="E8" s="21" t="s">
        <v>10</v>
      </c>
      <c r="F8" s="49"/>
      <c r="G8" s="49"/>
    </row>
    <row r="9" spans="1:7" ht="42" customHeight="1" x14ac:dyDescent="0.25">
      <c r="A9" s="7" t="s">
        <v>4</v>
      </c>
      <c r="B9" s="7" t="s">
        <v>5</v>
      </c>
      <c r="C9" s="7" t="s">
        <v>6</v>
      </c>
      <c r="D9" s="7" t="s">
        <v>28</v>
      </c>
      <c r="E9" s="7" t="s">
        <v>12</v>
      </c>
      <c r="F9" s="7" t="s">
        <v>7</v>
      </c>
      <c r="G9" s="12"/>
    </row>
    <row r="10" spans="1:7" s="9" customFormat="1" ht="49.5" customHeight="1" x14ac:dyDescent="0.3">
      <c r="A10" s="51" t="s">
        <v>8</v>
      </c>
      <c r="B10" s="51"/>
      <c r="C10" s="8"/>
      <c r="D10" s="43">
        <f>D11+D13</f>
        <v>669</v>
      </c>
      <c r="E10" s="43">
        <f>E13+E11</f>
        <v>120</v>
      </c>
      <c r="F10" s="43">
        <f>F13+F11</f>
        <v>549</v>
      </c>
      <c r="G10" s="13"/>
    </row>
    <row r="11" spans="1:7" s="10" customFormat="1" ht="96.75" customHeight="1" x14ac:dyDescent="0.3">
      <c r="A11" s="33">
        <v>1</v>
      </c>
      <c r="B11" s="34" t="s">
        <v>30</v>
      </c>
      <c r="C11" s="42"/>
      <c r="D11" s="32">
        <f>F11</f>
        <v>549</v>
      </c>
      <c r="E11" s="32"/>
      <c r="F11" s="32">
        <f>F12</f>
        <v>549</v>
      </c>
      <c r="G11" s="14"/>
    </row>
    <row r="12" spans="1:7" s="10" customFormat="1" ht="92.25" customHeight="1" x14ac:dyDescent="0.3">
      <c r="A12" s="35" t="s">
        <v>20</v>
      </c>
      <c r="B12" s="36" t="s">
        <v>21</v>
      </c>
      <c r="C12" s="15" t="s">
        <v>26</v>
      </c>
      <c r="D12" s="31">
        <f>F12</f>
        <v>549</v>
      </c>
      <c r="E12" s="31"/>
      <c r="F12" s="31">
        <v>549</v>
      </c>
      <c r="G12" s="14"/>
    </row>
    <row r="13" spans="1:7" ht="69" customHeight="1" x14ac:dyDescent="0.3">
      <c r="A13" s="37">
        <v>2</v>
      </c>
      <c r="B13" s="38" t="s">
        <v>22</v>
      </c>
      <c r="C13" s="42"/>
      <c r="D13" s="26">
        <f>E13</f>
        <v>120</v>
      </c>
      <c r="E13" s="26">
        <f>SUM(E14:E15)</f>
        <v>120</v>
      </c>
      <c r="F13" s="28"/>
      <c r="G13" s="16"/>
    </row>
    <row r="14" spans="1:7" ht="44.25" customHeight="1" x14ac:dyDescent="0.3">
      <c r="A14" s="39" t="s">
        <v>16</v>
      </c>
      <c r="B14" s="40" t="s">
        <v>23</v>
      </c>
      <c r="C14" s="15" t="s">
        <v>27</v>
      </c>
      <c r="D14" s="28">
        <f t="shared" ref="D14:D15" si="0">E14</f>
        <v>53</v>
      </c>
      <c r="E14" s="27">
        <v>53</v>
      </c>
      <c r="F14" s="28"/>
      <c r="G14" s="16"/>
    </row>
    <row r="15" spans="1:7" ht="40.5" customHeight="1" x14ac:dyDescent="0.3">
      <c r="A15" s="39" t="s">
        <v>17</v>
      </c>
      <c r="B15" s="41" t="s">
        <v>24</v>
      </c>
      <c r="C15" s="15" t="s">
        <v>27</v>
      </c>
      <c r="D15" s="28">
        <f t="shared" si="0"/>
        <v>67</v>
      </c>
      <c r="E15" s="27">
        <v>67</v>
      </c>
      <c r="F15" s="28"/>
      <c r="G15" s="16"/>
    </row>
  </sheetData>
  <mergeCells count="11">
    <mergeCell ref="F7:F8"/>
    <mergeCell ref="G6:G8"/>
    <mergeCell ref="A10:B10"/>
    <mergeCell ref="A1:G1"/>
    <mergeCell ref="A2:G2"/>
    <mergeCell ref="A3:G3"/>
    <mergeCell ref="D6:F6"/>
    <mergeCell ref="A6:A8"/>
    <mergeCell ref="B6:B8"/>
    <mergeCell ref="C6:C8"/>
    <mergeCell ref="D7:D8"/>
  </mergeCells>
  <printOptions horizontalCentered="1"/>
  <pageMargins left="0.5" right="0.5" top="0.5" bottom="0.5" header="0.31496062992126" footer="0.31496062992126"/>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1</vt:lpstr>
      <vt:lpstr>PL2</vt:lpstr>
      <vt:lpstr>'PL 1'!Print_Titles</vt:lpstr>
      <vt:lpstr>'PL2'!Print_Titles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Thu Hien</dc:creator>
  <cp:lastModifiedBy>HP</cp:lastModifiedBy>
  <cp:lastPrinted>2025-05-10T01:09:01Z</cp:lastPrinted>
  <dcterms:created xsi:type="dcterms:W3CDTF">2024-01-02T07:06:09Z</dcterms:created>
  <dcterms:modified xsi:type="dcterms:W3CDTF">2025-05-15T07:57:16Z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ba79967f26084d9bb770a4cc8f439392.psdsxs" Id="R879aab1110a4479f" /></Relationships>
</file>