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psdsor" ContentType="application/vnd.openxmlformats-package.digital-signature-origin"/>
  <Default Extension="psdsxs" ContentType="application/vnd.openxmlformats-package.digital-signature-xmlsignatur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package/2006/relationships/digital-signature/origin" Target="/package/services/digital-signature/origin.psdsor" Id="R26dace5c7bed4b8d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9416" windowHeight="9012"/>
  </bookViews>
  <sheets>
    <sheet name="ND 178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1" i="1" l="1"/>
  <c r="S12" i="1" l="1"/>
</calcChain>
</file>

<file path=xl/sharedStrings.xml><?xml version="1.0" encoding="utf-8"?>
<sst xmlns="http://schemas.openxmlformats.org/spreadsheetml/2006/main" count="54" uniqueCount="53">
  <si>
    <t>TT</t>
  </si>
  <si>
    <t>Họ và tên</t>
  </si>
  <si>
    <t>Tuổi khi giải quyết chính sách</t>
  </si>
  <si>
    <t>Được hưởng chính sách</t>
  </si>
  <si>
    <t>Nghỉ hưu trước tuổi</t>
  </si>
  <si>
    <t>Nghỉ thôi việc</t>
  </si>
  <si>
    <t>Lý do thực hiện chính sách</t>
  </si>
  <si>
    <t>CỘNG HÒA XÃ HỘI CHỦ NGHĨA VIỆT NAM</t>
  </si>
  <si>
    <t>Độc lập - Tự do - Hạnh phúc</t>
  </si>
  <si>
    <t>Ngày tháng năm sinh</t>
  </si>
  <si>
    <t>Nam</t>
  </si>
  <si>
    <t>Nữ</t>
  </si>
  <si>
    <t>Trình độ đào tạo</t>
  </si>
  <si>
    <t>Hệ số lương</t>
  </si>
  <si>
    <t>A</t>
  </si>
  <si>
    <t>TỔ CHỨC HÀNH CHÍNH</t>
  </si>
  <si>
    <t>PC chức vụ (nếu có)</t>
  </si>
  <si>
    <t>PC thâm niên nghề (nếu có)</t>
  </si>
  <si>
    <t>PC thâm niên vượt khung (nếu có)</t>
  </si>
  <si>
    <t xml:space="preserve">Hệ số và Mức phụ cấp hiện hưởng của tháng liền kề trước khi nghỉ việc </t>
  </si>
  <si>
    <t>Tiền lương hiện hưởng của tháng liền kề trước khi nghỉ việc 
(1000 đồng)</t>
  </si>
  <si>
    <t>Thời điểm công tác có đóng BHXH</t>
  </si>
  <si>
    <t>BHXH
(năm)</t>
  </si>
  <si>
    <t>BHXH
(tháng)</t>
  </si>
  <si>
    <t>Tổng số tháng</t>
  </si>
  <si>
    <t>Thời gian công tác đóng BHXH theo sổ BHXH</t>
  </si>
  <si>
    <t>Thời điểm nghỉ việc</t>
  </si>
  <si>
    <t>Chức vụ, chức danh chuyên môn đang đảm nhiệm</t>
  </si>
  <si>
    <t>PC ưu đãi theo nghề (nếu có)</t>
  </si>
  <si>
    <t>PC trách nhiệm theo nghề (nếu có)</t>
  </si>
  <si>
    <t>PC công vụ (nếu có)</t>
  </si>
  <si>
    <t>PC công tác đảng, đoàn thể chính trị - xã hội (nếu có)</t>
  </si>
  <si>
    <t>14/10/1974</t>
  </si>
  <si>
    <t>16/2/1975</t>
  </si>
  <si>
    <t>CN Luật</t>
  </si>
  <si>
    <t>Trưởng phòng Hành chính và Bổ trợ tư pháp</t>
  </si>
  <si>
    <t>Phó Trưởng phòng Xây dựng, kiểm tra và theo dõi thi hành pháp luật</t>
  </si>
  <si>
    <t>50 tuổi 4 tháng</t>
  </si>
  <si>
    <t xml:space="preserve">50 tuổi 6 tháng </t>
  </si>
  <si>
    <t xml:space="preserve"> 05/1999</t>
  </si>
  <si>
    <t xml:space="preserve"> 05/1998</t>
  </si>
  <si>
    <t>TỔNG CỘNG</t>
  </si>
  <si>
    <t>ỦY BAN NHÂN DÂN</t>
  </si>
  <si>
    <t>TỈNH VĨNH LONG</t>
  </si>
  <si>
    <t>DANH SÁCH VÀ KINH PHÍ THỰC HIỆN CHÍNH SÁCH, CHẾ ĐỘ THEO NGHỊ ĐỊNH SỐ 178/2024/NĐ-CP 
NGÀY 31/12/2024 CỦA CHÍNH PHỦ (ĐƯỢC SỬA ĐỔI, BỔ SUNG TẠI NGHỊ ĐỊNH SỐ 67/2025/NĐ-CP NGÀY 15/3/2025 CỦA CHÍNH PHỦ) 
NĂM 2025 CỦA SỞ TƯ PHÁP</t>
  </si>
  <si>
    <t xml:space="preserve">Tổng kinh phí để thực hiện chế độ
</t>
  </si>
  <si>
    <t xml:space="preserve">Sắp xếp tổ chức bộ máy, cá nhân có đơn tự nguyện xin nghỉ hưu trước tuổi theo điểm g khoản 1 Điều 2 Nghị định số 67/2025/NĐ-CP ngày 15/3/2025 sửa đổi, bổ sung một số điều của Nghị định số 178/2024/NĐ-CP ngày 31/12/2024 của Chính phủ để tạo điều kiện thuận lợi cho cơ quan sắp xếp số lượng công chức lãnh đạo, quản lý, được cơ quan đồng ý </t>
  </si>
  <si>
    <t xml:space="preserve">Sắp xếp tổ chức bộ máy, cá nhân có đơn tự nguyện xin nghỉ hưu trước tuổi theo điểm g khoản 1 Điều 2 Nghị định số 67/2025/NĐ-CP ngày 15/3/2025 sửa đổi, bổ sung một số điều của Nghị định số 178/2024/NĐ-CP ngày 31/12/2024 của Chính phủ để tạo điều kiện thuận lợi cho cơ quan sắp xếp số lượng công chức lãnh đạo, quản lý, được cơ quan đồng ý  </t>
  </si>
  <si>
    <t>Huỳnh Ngọc Thoa</t>
  </si>
  <si>
    <t>Nguyễn Thị Hoàng Yến</t>
  </si>
  <si>
    <t>Theo điểm a khoản 1 và điểm b khoản 2 Điều 7 Nghị định số 178/2024/NĐ-CP (được sửa đổi, bổ sung tại Nghị định số 67/2025/NĐ-CP)</t>
  </si>
  <si>
    <t>Theo điểm a khoản 1 và điểm b khoản 2 Điều 7 Nghị định số 
178/2024/NĐ-CP (được sửa đổi, bổ sung tại Nghị định số 67/2025/NĐ-CP)</t>
  </si>
  <si>
    <t>(Kèm theo Quyết định số  515/QĐ-UBND ngày 31/3/2025 của Ủy ban nhân dân tỉnh Vĩnh Long)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</si>
</sst>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_₫_-;\-* #,##0.00\ _₫_-;_-* &quot;-&quot;??\ _₫_-;_-@_-"/>
    <numFmt numFmtId="165" formatCode="_-* #,##0\ _₫_-;\-* #,##0\ _₫_-;_-* &quot;-&quot;??\ _₫_-;_-@_-"/>
    <numFmt numFmtId="166" formatCode="dd\/mm\/yyyy"/>
  </numFmts>
  <fonts count="1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Calibri"/>
      <family val="2"/>
      <scheme val="minor"/>
    </font>
    <font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sz val="14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sz val="14"/>
      <color theme="1"/>
      <name val="Times New Roman"/>
      <family val="1"/>
    </font>
    <font>
      <sz val="14"/>
      <name val="Times New Roman"/>
      <family val="1"/>
    </font>
    <font>
      <i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47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7" fillId="0" borderId="0" xfId="0" applyFont="1"/>
    <xf numFmtId="0" fontId="6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quotePrefix="1" applyFont="1" applyFill="1" applyBorder="1" applyAlignment="1">
      <alignment horizontal="center" vertical="center" wrapText="1"/>
    </xf>
    <xf numFmtId="9" fontId="1" fillId="2" borderId="1" xfId="0" applyNumberFormat="1" applyFont="1" applyFill="1" applyBorder="1" applyAlignment="1">
      <alignment horizontal="center" vertical="center" wrapText="1"/>
    </xf>
    <xf numFmtId="165" fontId="0" fillId="2" borderId="0" xfId="1" applyNumberFormat="1" applyFont="1" applyFill="1"/>
    <xf numFmtId="165" fontId="5" fillId="2" borderId="0" xfId="1" applyNumberFormat="1" applyFont="1" applyFill="1"/>
    <xf numFmtId="0" fontId="0" fillId="2" borderId="0" xfId="0" applyFill="1"/>
    <xf numFmtId="0" fontId="8" fillId="2" borderId="0" xfId="0" applyFont="1" applyFill="1"/>
    <xf numFmtId="0" fontId="10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0" fontId="11" fillId="2" borderId="0" xfId="0" applyFont="1" applyFill="1"/>
    <xf numFmtId="0" fontId="12" fillId="2" borderId="0" xfId="0" applyFont="1" applyFill="1"/>
    <xf numFmtId="165" fontId="13" fillId="2" borderId="1" xfId="1" applyNumberFormat="1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vertical="center" wrapText="1"/>
    </xf>
    <xf numFmtId="165" fontId="1" fillId="2" borderId="1" xfId="1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14" fillId="0" borderId="1" xfId="0" applyFont="1" applyBorder="1"/>
    <xf numFmtId="0" fontId="6" fillId="0" borderId="5" xfId="0" applyFont="1" applyBorder="1" applyAlignment="1"/>
    <xf numFmtId="165" fontId="2" fillId="2" borderId="1" xfId="1" applyNumberFormat="1" applyFont="1" applyFill="1" applyBorder="1" applyAlignment="1">
      <alignment horizontal="center" vertical="center" wrapText="1"/>
    </xf>
    <xf numFmtId="0" fontId="15" fillId="0" borderId="0" xfId="0" applyFont="1"/>
    <xf numFmtId="0" fontId="6" fillId="0" borderId="0" xfId="0" applyFont="1" applyAlignment="1"/>
    <xf numFmtId="0" fontId="16" fillId="2" borderId="0" xfId="0" applyFont="1" applyFill="1"/>
    <xf numFmtId="166" fontId="1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165" fontId="6" fillId="0" borderId="0" xfId="0" applyNumberFormat="1" applyFont="1" applyAlignment="1">
      <alignment horizont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17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1054554</xdr:colOff>
      <xdr:row>2</xdr:row>
      <xdr:rowOff>13607</xdr:rowOff>
    </xdr:from>
    <xdr:to>
      <xdr:col>1</xdr:col>
      <xdr:colOff>1496787</xdr:colOff>
      <xdr:row>2</xdr:row>
      <xdr:rowOff>13607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E8150C7-8934-4C51-97A0-43715EF4D3FA}"/>
            </a:ext>
          </a:extLst>
        </xdr:cNvPr>
        <xdr:cNvCxnSpPr/>
      </xdr:nvCxnSpPr>
      <xdr:spPr>
        <a:xfrm>
          <a:off x="1381125" y="503464"/>
          <a:ext cx="442233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476248</xdr:colOff>
      <xdr:row>2</xdr:row>
      <xdr:rowOff>23811</xdr:rowOff>
    </xdr:from>
    <xdr:to>
      <xdr:col>14</xdr:col>
      <xdr:colOff>443930</xdr:colOff>
      <xdr:row>2</xdr:row>
      <xdr:rowOff>23811</xdr:rowOff>
    </xdr:to>
    <xdr:cxnSp macro="">
      <xdr:nvCxnSpPr>
        <xdr:cNvPr id="5" name="Straight Connector 4">
          <a:extLst>
            <a:ext uri="{FF2B5EF4-FFF2-40B4-BE49-F238E27FC236}">
              <a16:creationId xmlns="" xmlns:a16="http://schemas.microsoft.com/office/drawing/2014/main" id="{90436CFE-5E5B-48C4-9275-D6DCDDF3B22E}"/>
            </a:ext>
          </a:extLst>
        </xdr:cNvPr>
        <xdr:cNvCxnSpPr/>
      </xdr:nvCxnSpPr>
      <xdr:spPr>
        <a:xfrm>
          <a:off x="8939891" y="513668"/>
          <a:ext cx="1913503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44899</xdr:colOff>
      <xdr:row>5</xdr:row>
      <xdr:rowOff>64633</xdr:rowOff>
    </xdr:from>
    <xdr:to>
      <xdr:col>14</xdr:col>
      <xdr:colOff>675249</xdr:colOff>
      <xdr:row>5</xdr:row>
      <xdr:rowOff>64633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1891A8E-0679-F2F9-F56F-99D53E1FF21B}"/>
            </a:ext>
          </a:extLst>
        </xdr:cNvPr>
        <xdr:cNvCxnSpPr/>
      </xdr:nvCxnSpPr>
      <xdr:spPr>
        <a:xfrm>
          <a:off x="9161685" y="2105704"/>
          <a:ext cx="1923028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9"/>
  <sheetViews>
    <sheetView tabSelected="1" topLeftCell="B1" zoomScale="70" zoomScaleNormal="70" workbookViewId="0">
      <selection activeCell="B5" sqref="B5:Y5"/>
    </sheetView>
  </sheetViews>
  <sheetFormatPr defaultRowHeight="14.4" x14ac:dyDescent="0.3"/>
  <cols>
    <col min="1" max="1" width="4.88671875" customWidth="1"/>
    <col min="2" max="2" width="27.44140625" customWidth="1"/>
    <col min="3" max="4" width="12.33203125" customWidth="1"/>
    <col min="5" max="5" width="11.109375" customWidth="1"/>
    <col min="6" max="6" width="12" customWidth="1"/>
    <col min="7" max="7" width="9.44140625" customWidth="1"/>
    <col min="8" max="8" width="9.5546875" customWidth="1"/>
    <col min="9" max="10" width="9.33203125" customWidth="1"/>
    <col min="12" max="12" width="9.6640625" customWidth="1"/>
    <col min="13" max="13" width="9.33203125" customWidth="1"/>
    <col min="14" max="14" width="10" customWidth="1"/>
    <col min="15" max="15" width="12.109375" customWidth="1"/>
    <col min="16" max="16" width="10.88671875" customWidth="1"/>
    <col min="17" max="17" width="9.6640625" customWidth="1"/>
    <col min="18" max="18" width="9.5546875" customWidth="1"/>
    <col min="19" max="19" width="11.33203125" bestFit="1" customWidth="1"/>
    <col min="20" max="20" width="9.6640625" style="18" customWidth="1"/>
    <col min="21" max="21" width="13.5546875" customWidth="1"/>
    <col min="22" max="22" width="20.44140625" customWidth="1"/>
    <col min="23" max="23" width="7.5546875" customWidth="1"/>
    <col min="24" max="24" width="17.5546875" customWidth="1"/>
    <col min="25" max="25" width="36.88671875" customWidth="1"/>
    <col min="26" max="26" width="20.33203125" customWidth="1"/>
    <col min="27" max="27" width="13.33203125" customWidth="1"/>
    <col min="28" max="28" width="16.44140625" customWidth="1"/>
    <col min="29" max="29" width="19.88671875" customWidth="1"/>
  </cols>
  <sheetData>
    <row r="1" spans="1:29" s="5" customFormat="1" ht="18" x14ac:dyDescent="0.35">
      <c r="A1" s="26"/>
      <c r="B1" s="45" t="s">
        <v>42</v>
      </c>
      <c r="C1" s="45"/>
      <c r="D1" s="27"/>
      <c r="E1" s="27"/>
      <c r="F1" s="26"/>
      <c r="G1" s="26"/>
      <c r="H1" s="26"/>
      <c r="I1" s="26"/>
      <c r="J1" s="27"/>
      <c r="K1" s="30" t="s">
        <v>7</v>
      </c>
      <c r="L1" s="30"/>
      <c r="M1" s="30"/>
      <c r="N1" s="30"/>
      <c r="O1" s="30"/>
      <c r="P1" s="30"/>
      <c r="Q1" s="27"/>
      <c r="R1" s="27"/>
      <c r="S1" s="27"/>
      <c r="T1" s="27"/>
      <c r="U1" s="27"/>
      <c r="V1" s="27"/>
      <c r="W1" s="27"/>
      <c r="X1" s="27"/>
      <c r="Y1" s="26"/>
    </row>
    <row r="2" spans="1:29" s="5" customFormat="1" ht="18" x14ac:dyDescent="0.35">
      <c r="A2" s="26"/>
      <c r="B2" s="45" t="s">
        <v>43</v>
      </c>
      <c r="C2" s="45"/>
      <c r="D2" s="27"/>
      <c r="E2" s="27"/>
      <c r="F2" s="26"/>
      <c r="G2" s="26"/>
      <c r="H2" s="26"/>
      <c r="I2" s="26"/>
      <c r="J2" s="27"/>
      <c r="K2" s="30" t="s">
        <v>8</v>
      </c>
      <c r="L2" s="30"/>
      <c r="M2" s="30"/>
      <c r="N2" s="30"/>
      <c r="O2" s="30"/>
      <c r="P2" s="30"/>
      <c r="Q2" s="27"/>
      <c r="R2" s="27"/>
      <c r="S2" s="27"/>
      <c r="T2" s="27"/>
      <c r="U2" s="27"/>
      <c r="V2" s="27"/>
      <c r="W2" s="27"/>
      <c r="X2" s="27"/>
      <c r="Y2" s="26"/>
    </row>
    <row r="3" spans="1:29" ht="18.75" x14ac:dyDescent="0.3">
      <c r="A3" s="1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8"/>
      <c r="U3" s="26"/>
      <c r="V3" s="26"/>
      <c r="W3" s="26"/>
      <c r="X3" s="26"/>
      <c r="Y3" s="26"/>
    </row>
    <row r="4" spans="1:29" ht="75.75" customHeight="1" x14ac:dyDescent="0.3">
      <c r="A4" s="1"/>
      <c r="B4" s="45" t="s">
        <v>44</v>
      </c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</row>
    <row r="5" spans="1:29" ht="27" customHeight="1" x14ac:dyDescent="0.35">
      <c r="A5" s="1"/>
      <c r="B5" s="46" t="s">
        <v>52</v>
      </c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</row>
    <row r="6" spans="1:29" ht="31.5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4"/>
      <c r="U6" s="1"/>
      <c r="V6" s="1"/>
      <c r="W6" s="1"/>
      <c r="X6" s="1"/>
      <c r="Y6" s="1"/>
    </row>
    <row r="7" spans="1:29" ht="37.5" customHeight="1" x14ac:dyDescent="0.3">
      <c r="A7" s="31" t="s">
        <v>0</v>
      </c>
      <c r="B7" s="31" t="s">
        <v>1</v>
      </c>
      <c r="C7" s="37" t="s">
        <v>9</v>
      </c>
      <c r="D7" s="37"/>
      <c r="E7" s="33" t="s">
        <v>12</v>
      </c>
      <c r="F7" s="33" t="s">
        <v>27</v>
      </c>
      <c r="G7" s="35" t="s">
        <v>19</v>
      </c>
      <c r="H7" s="38"/>
      <c r="I7" s="38"/>
      <c r="J7" s="38"/>
      <c r="K7" s="38"/>
      <c r="L7" s="38"/>
      <c r="M7" s="38"/>
      <c r="N7" s="36"/>
      <c r="O7" s="33" t="s">
        <v>20</v>
      </c>
      <c r="P7" s="37" t="s">
        <v>25</v>
      </c>
      <c r="Q7" s="37"/>
      <c r="R7" s="37"/>
      <c r="S7" s="37"/>
      <c r="T7" s="43" t="s">
        <v>2</v>
      </c>
      <c r="U7" s="33" t="s">
        <v>26</v>
      </c>
      <c r="V7" s="35" t="s">
        <v>3</v>
      </c>
      <c r="W7" s="36"/>
      <c r="X7" s="33" t="s">
        <v>45</v>
      </c>
      <c r="Y7" s="33" t="s">
        <v>6</v>
      </c>
    </row>
    <row r="8" spans="1:29" ht="147" customHeight="1" x14ac:dyDescent="0.3">
      <c r="A8" s="32"/>
      <c r="B8" s="32"/>
      <c r="C8" s="3" t="s">
        <v>10</v>
      </c>
      <c r="D8" s="3" t="s">
        <v>11</v>
      </c>
      <c r="E8" s="34"/>
      <c r="F8" s="34"/>
      <c r="G8" s="2" t="s">
        <v>13</v>
      </c>
      <c r="H8" s="2" t="s">
        <v>16</v>
      </c>
      <c r="I8" s="2" t="s">
        <v>18</v>
      </c>
      <c r="J8" s="2" t="s">
        <v>17</v>
      </c>
      <c r="K8" s="2" t="s">
        <v>28</v>
      </c>
      <c r="L8" s="2" t="s">
        <v>29</v>
      </c>
      <c r="M8" s="2" t="s">
        <v>30</v>
      </c>
      <c r="N8" s="2" t="s">
        <v>31</v>
      </c>
      <c r="O8" s="34"/>
      <c r="P8" s="2" t="s">
        <v>21</v>
      </c>
      <c r="Q8" s="2" t="s">
        <v>22</v>
      </c>
      <c r="R8" s="2" t="s">
        <v>23</v>
      </c>
      <c r="S8" s="2" t="s">
        <v>24</v>
      </c>
      <c r="T8" s="44"/>
      <c r="U8" s="34"/>
      <c r="V8" s="2" t="s">
        <v>4</v>
      </c>
      <c r="W8" s="2" t="s">
        <v>5</v>
      </c>
      <c r="X8" s="34"/>
      <c r="Y8" s="34"/>
    </row>
    <row r="9" spans="1:29" ht="15.75" x14ac:dyDescent="0.25">
      <c r="A9" s="4">
        <v>1</v>
      </c>
      <c r="B9" s="4">
        <v>2</v>
      </c>
      <c r="C9" s="4">
        <v>3</v>
      </c>
      <c r="D9" s="4">
        <v>4</v>
      </c>
      <c r="E9" s="4">
        <v>5</v>
      </c>
      <c r="F9" s="4">
        <v>6</v>
      </c>
      <c r="G9" s="4">
        <v>7</v>
      </c>
      <c r="H9" s="4">
        <v>8</v>
      </c>
      <c r="I9" s="4">
        <v>9</v>
      </c>
      <c r="J9" s="4">
        <v>10</v>
      </c>
      <c r="K9" s="4"/>
      <c r="L9" s="4"/>
      <c r="M9" s="4"/>
      <c r="N9" s="4">
        <v>11</v>
      </c>
      <c r="O9" s="4">
        <v>12</v>
      </c>
      <c r="P9" s="4">
        <v>13</v>
      </c>
      <c r="Q9" s="4">
        <v>14</v>
      </c>
      <c r="R9" s="4">
        <v>15</v>
      </c>
      <c r="S9" s="4">
        <v>16</v>
      </c>
      <c r="T9" s="15">
        <v>17</v>
      </c>
      <c r="U9" s="4">
        <v>18</v>
      </c>
      <c r="V9" s="4">
        <v>19</v>
      </c>
      <c r="W9" s="4">
        <v>20</v>
      </c>
      <c r="X9" s="4">
        <v>21</v>
      </c>
      <c r="Y9" s="4">
        <v>22</v>
      </c>
    </row>
    <row r="10" spans="1:29" ht="15.6" x14ac:dyDescent="0.3">
      <c r="A10" s="22" t="s">
        <v>14</v>
      </c>
      <c r="B10" s="22" t="s">
        <v>15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15"/>
      <c r="U10" s="4"/>
      <c r="V10" s="4"/>
      <c r="W10" s="4"/>
      <c r="X10" s="4"/>
      <c r="Y10" s="4"/>
    </row>
    <row r="11" spans="1:29" s="13" customFormat="1" ht="168.75" customHeight="1" x14ac:dyDescent="0.3">
      <c r="A11" s="7">
        <v>1</v>
      </c>
      <c r="B11" s="8" t="s">
        <v>48</v>
      </c>
      <c r="C11" s="9"/>
      <c r="D11" s="9" t="s">
        <v>32</v>
      </c>
      <c r="E11" s="7" t="s">
        <v>34</v>
      </c>
      <c r="F11" s="7" t="s">
        <v>35</v>
      </c>
      <c r="G11" s="7">
        <v>5.76</v>
      </c>
      <c r="H11" s="9">
        <v>0.5</v>
      </c>
      <c r="I11" s="10"/>
      <c r="J11" s="7"/>
      <c r="K11" s="7"/>
      <c r="L11" s="7"/>
      <c r="M11" s="10">
        <v>0.25</v>
      </c>
      <c r="N11" s="7"/>
      <c r="O11" s="19"/>
      <c r="P11" s="16" t="s">
        <v>40</v>
      </c>
      <c r="Q11" s="7">
        <v>26</v>
      </c>
      <c r="R11" s="7">
        <v>11</v>
      </c>
      <c r="S11" s="7">
        <f>(Q11*12)+R11</f>
        <v>323</v>
      </c>
      <c r="T11" s="16" t="s">
        <v>38</v>
      </c>
      <c r="U11" s="29">
        <v>45748</v>
      </c>
      <c r="V11" s="7" t="s">
        <v>50</v>
      </c>
      <c r="W11" s="7"/>
      <c r="X11" s="20">
        <v>1840205250</v>
      </c>
      <c r="Y11" s="7" t="s">
        <v>47</v>
      </c>
      <c r="Z11" s="11"/>
      <c r="AA11" s="11"/>
      <c r="AB11" s="11"/>
      <c r="AC11" s="12"/>
    </row>
    <row r="12" spans="1:29" s="13" customFormat="1" ht="173.25" customHeight="1" x14ac:dyDescent="0.3">
      <c r="A12" s="7">
        <v>2</v>
      </c>
      <c r="B12" s="8" t="s">
        <v>49</v>
      </c>
      <c r="C12" s="9"/>
      <c r="D12" s="9" t="s">
        <v>33</v>
      </c>
      <c r="E12" s="7" t="s">
        <v>34</v>
      </c>
      <c r="F12" s="7" t="s">
        <v>36</v>
      </c>
      <c r="G12" s="7">
        <v>5.08</v>
      </c>
      <c r="H12" s="9">
        <v>0.3</v>
      </c>
      <c r="I12" s="10"/>
      <c r="J12" s="7"/>
      <c r="K12" s="7"/>
      <c r="L12" s="7"/>
      <c r="M12" s="10">
        <v>0.25</v>
      </c>
      <c r="N12" s="7"/>
      <c r="O12" s="19"/>
      <c r="P12" s="16" t="s">
        <v>39</v>
      </c>
      <c r="Q12" s="7">
        <v>26</v>
      </c>
      <c r="R12" s="7">
        <v>1</v>
      </c>
      <c r="S12" s="7">
        <f t="shared" ref="S12" si="0">(Q12*12)+R12</f>
        <v>313</v>
      </c>
      <c r="T12" s="16" t="s">
        <v>37</v>
      </c>
      <c r="U12" s="29">
        <v>45809</v>
      </c>
      <c r="V12" s="7" t="s">
        <v>51</v>
      </c>
      <c r="W12" s="7"/>
      <c r="X12" s="21">
        <v>1577584125</v>
      </c>
      <c r="Y12" s="7" t="s">
        <v>46</v>
      </c>
      <c r="Z12" s="11"/>
      <c r="AA12" s="11"/>
      <c r="AB12" s="11"/>
      <c r="AC12" s="12"/>
    </row>
    <row r="13" spans="1:29" ht="26.25" customHeight="1" x14ac:dyDescent="0.3">
      <c r="A13" s="23"/>
      <c r="B13" s="39" t="s">
        <v>41</v>
      </c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1"/>
      <c r="X13" s="25">
        <v>3417789375</v>
      </c>
      <c r="Y13" s="24"/>
    </row>
    <row r="14" spans="1:29" ht="18" x14ac:dyDescent="0.35">
      <c r="B14" s="30"/>
      <c r="C14" s="30"/>
      <c r="D14" s="30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17"/>
      <c r="U14" s="42"/>
      <c r="V14" s="30"/>
      <c r="W14" s="30"/>
      <c r="X14" s="30"/>
      <c r="Y14" s="5"/>
    </row>
    <row r="15" spans="1:29" ht="18" x14ac:dyDescent="0.35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17"/>
      <c r="U15" s="5"/>
      <c r="V15" s="5"/>
      <c r="W15" s="5"/>
      <c r="X15" s="5"/>
      <c r="Y15" s="5"/>
    </row>
    <row r="16" spans="1:29" ht="18" x14ac:dyDescent="0.35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17"/>
      <c r="U16" s="5"/>
      <c r="V16" s="5"/>
      <c r="W16" s="5"/>
      <c r="X16" s="5"/>
      <c r="Y16" s="5"/>
    </row>
    <row r="17" spans="2:25" ht="18" x14ac:dyDescent="0.35"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17"/>
      <c r="U17" s="5"/>
      <c r="V17" s="5"/>
      <c r="W17" s="5"/>
      <c r="X17" s="5"/>
      <c r="Y17" s="5"/>
    </row>
    <row r="18" spans="2:25" ht="18" x14ac:dyDescent="0.35"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17"/>
      <c r="U18" s="5"/>
      <c r="V18" s="5"/>
      <c r="W18" s="5"/>
      <c r="X18" s="5"/>
      <c r="Y18" s="5"/>
    </row>
    <row r="19" spans="2:25" ht="17.399999999999999" x14ac:dyDescent="0.3">
      <c r="B19" s="30"/>
      <c r="C19" s="30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30"/>
      <c r="U19" s="30"/>
      <c r="V19" s="30"/>
      <c r="W19" s="30"/>
      <c r="X19" s="30"/>
      <c r="Y19" s="30"/>
    </row>
  </sheetData>
  <mergeCells count="24">
    <mergeCell ref="U7:U8"/>
    <mergeCell ref="X7:X8"/>
    <mergeCell ref="B1:C1"/>
    <mergeCell ref="B2:C2"/>
    <mergeCell ref="B4:Y4"/>
    <mergeCell ref="B5:Y5"/>
    <mergeCell ref="K1:P1"/>
    <mergeCell ref="K2:P2"/>
    <mergeCell ref="B19:C19"/>
    <mergeCell ref="T19:Y19"/>
    <mergeCell ref="A7:A8"/>
    <mergeCell ref="B7:B8"/>
    <mergeCell ref="E7:E8"/>
    <mergeCell ref="F7:F8"/>
    <mergeCell ref="V7:W7"/>
    <mergeCell ref="C7:D7"/>
    <mergeCell ref="G7:N7"/>
    <mergeCell ref="O7:O8"/>
    <mergeCell ref="B13:W13"/>
    <mergeCell ref="Y7:Y8"/>
    <mergeCell ref="P7:S7"/>
    <mergeCell ref="U14:X14"/>
    <mergeCell ref="B14:D14"/>
    <mergeCell ref="T7:T8"/>
  </mergeCells>
  <printOptions horizontalCentered="1"/>
  <pageMargins left="0" right="0" top="0" bottom="0" header="0" footer="0"/>
  <pageSetup paperSize="9" scale="45" fitToWidth="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ND 178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HP</cp:lastModifiedBy>
  <cp:lastPrinted>2025-04-02T10:25:59Z</cp:lastPrinted>
  <dcterms:created xsi:type="dcterms:W3CDTF">2025-01-10T07:39:37Z</dcterms:created>
  <dcterms:modified xsi:type="dcterms:W3CDTF">2025-04-04T02:10:39Z</dcterms:modified>
</cp:coreProperties>
</file>

<file path=package/services/digital-signature/_rels/origin.psdsor.rels>&#65279;<?xml version="1.0" encoding="utf-8"?><Relationships xmlns="http://schemas.openxmlformats.org/package/2006/relationships"><Relationship Type="http://schemas.openxmlformats.org/package/2006/relationships/digital-signature/signature" Target="/package/services/digital-signature/xml-signature/e6ede90dffc44cef90c54cc119fd8efb.psdsxs" Id="R9e28d990a2d94106" /></Relationships>
</file>