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17235" windowHeight="5715"/>
  </bookViews>
  <sheets>
    <sheet name="Sheet1" sheetId="1" r:id="rId1"/>
    <sheet name="Sheet2" sheetId="2" r:id="rId2"/>
    <sheet name="Sheet3" sheetId="3" r:id="rId3"/>
  </sheets>
  <definedNames>
    <definedName name="_xlnm.Print_Titles" localSheetId="0">Sheet1!$3:$5</definedName>
  </definedNames>
  <calcPr calcId="144525"/>
</workbook>
</file>

<file path=xl/calcChain.xml><?xml version="1.0" encoding="utf-8"?>
<calcChain xmlns="http://schemas.openxmlformats.org/spreadsheetml/2006/main">
  <c r="F187" i="1" l="1"/>
  <c r="F7" i="1"/>
  <c r="C7" i="1"/>
  <c r="C190" i="1"/>
  <c r="C187" i="1" s="1"/>
  <c r="F209" i="1" l="1"/>
  <c r="F208" i="1" s="1"/>
  <c r="C209" i="1"/>
  <c r="C208" i="1" s="1"/>
  <c r="F217" i="1" l="1"/>
  <c r="C217" i="1"/>
  <c r="F192" i="1"/>
  <c r="C192" i="1"/>
  <c r="F198" i="1" l="1"/>
  <c r="F197" i="1" s="1"/>
  <c r="F222" i="1" s="1"/>
  <c r="C198" i="1"/>
  <c r="C197" i="1" s="1"/>
  <c r="C222" i="1" s="1"/>
</calcChain>
</file>

<file path=xl/sharedStrings.xml><?xml version="1.0" encoding="utf-8"?>
<sst xmlns="http://schemas.openxmlformats.org/spreadsheetml/2006/main" count="1408" uniqueCount="618">
  <si>
    <t>SỞ TÀI CHÍNH</t>
  </si>
  <si>
    <t>STT</t>
  </si>
  <si>
    <t>Đơn vị/địa chỉ nhà, đất</t>
  </si>
  <si>
    <t>DT đất</t>
  </si>
  <si>
    <t>DT XD nhà</t>
  </si>
  <si>
    <t>DT sản XD nhà</t>
  </si>
  <si>
    <t>DT sản SD nhà</t>
  </si>
  <si>
    <t>Công trình khác gắn liền với đất</t>
  </si>
  <si>
    <t>Hồ sơ pháp lý</t>
  </si>
  <si>
    <t>Mục đích sử dụng</t>
  </si>
  <si>
    <t>Hiện trạng sử dụng</t>
  </si>
  <si>
    <t>Ghi chú</t>
  </si>
  <si>
    <t>A</t>
  </si>
  <si>
    <t>I</t>
  </si>
  <si>
    <t>SỞ KHOA HỌC VÀ CÔNG NGHỆ</t>
  </si>
  <si>
    <t>Trung tâm Thông tin và Truyền thông thuộc Sở Thông tin và Truyền thông, số 68/13, Phạm Thái Bường, P4, TPVL</t>
  </si>
  <si>
    <t>Đất trụ sở cơ quan</t>
  </si>
  <si>
    <t>Không sử dụng</t>
  </si>
  <si>
    <t>Số 205/5 Phạm Hùng, P9, TPVL</t>
  </si>
  <si>
    <t>Giấy CNQSDĐ số BN 483151</t>
  </si>
  <si>
    <t>Giấy CNQSDĐ  số BX 997231 và BX 652604</t>
  </si>
  <si>
    <t>Căn nhà số 39 đường 2/9, P1, TPVL</t>
  </si>
  <si>
    <t>Giấy CNQSDĐ số AA 028397</t>
  </si>
  <si>
    <t>Đất xây dựng</t>
  </si>
  <si>
    <t>SỞ Y TẾ</t>
  </si>
  <si>
    <t>Sở Y tế (cũ), khóm Lê Văn Tám, P1, TPVL</t>
  </si>
  <si>
    <t>Giấy CNQSDĐ số BX 652684</t>
  </si>
  <si>
    <t>Đất cơ sở y tế</t>
  </si>
  <si>
    <t>Cơ sở số 49 đường 3/2, Phường 1, TP Vĩnh Long (Trụ sở cũ Trung tâm truyền thông giáo dục sức khỏe thuộc Sở Y tế)</t>
  </si>
  <si>
    <t>Giấy CNQSDĐ số CR 526529</t>
  </si>
  <si>
    <t>Trung tâm Dân số gia đình và trẻ em (cũ) huyện Mang Thít</t>
  </si>
  <si>
    <t>Giấy CNQSDĐ số AD 593422</t>
  </si>
  <si>
    <t>Trạm Y tế xã Tân Long, ấp Thân Bình, xã Tân Long, huyện Mang Thít</t>
  </si>
  <si>
    <t>Chưa có giấy CN QSD Đất</t>
  </si>
  <si>
    <t>Trạm Y tế xã Hoà Tịnh, ấp Thiềng Long 1, xã Hòa Tịnh, huyện Mang Thít</t>
  </si>
  <si>
    <t>Đất trống</t>
  </si>
  <si>
    <t>Trạm Y tế (cũ) xã Long Mỹ, ấp Long Khánh, xã Long Mỹ, huyện Mang Thít.</t>
  </si>
  <si>
    <t>Chưa có giấy CN QSD Đất,</t>
  </si>
  <si>
    <t>Trạm Y Tế Mỹ Thạnh Trung/Ấp Mỹ Trung 1- Xã Mỹ Thạnh Trung</t>
  </si>
  <si>
    <t>Giấy CNQSDĐ số: 040237</t>
  </si>
  <si>
    <t>Trạm Y Tế Phú Lộc/Ấp 5 – Xã Phú Lộc</t>
  </si>
  <si>
    <t>Giấy CNQSDĐ số: 040231</t>
  </si>
  <si>
    <t>Trung tâm Dân số gia đình và Trẻ em huyện Long Hồ, Khóm 1 Thị trấn Long Hồ</t>
  </si>
  <si>
    <t>Giấy CNQSDĐ sổ GCNQSDĐ T4230</t>
  </si>
  <si>
    <t>Trung tâm Y tế phố TPVL, số 18 Ngô Quyền, P2, TPVL</t>
  </si>
  <si>
    <t>Chưa có giấy chứng nhận QSD đất</t>
  </si>
  <si>
    <t>SỞ NỘI VỤ</t>
  </si>
  <si>
    <t>số 76, Trưng Nữ Vương, P1, TPVL.</t>
  </si>
  <si>
    <t>GCN QSD đất số BL966171 và  N0 017686</t>
  </si>
  <si>
    <t>Đất trụ sở</t>
  </si>
  <si>
    <t>SỞ TƯ PHÁP</t>
  </si>
  <si>
    <t>Trung tâm trợ giúp pháp lý nhà nước, khóm 1, P8, TPVL</t>
  </si>
  <si>
    <t>Giấy CNQSDĐ số BI 439548</t>
  </si>
  <si>
    <t>HỘI CHÂM CỨU</t>
  </si>
  <si>
    <t>Cơ sở số  63,Nguyễn Huệ, phường 2, TPVL</t>
  </si>
  <si>
    <t>Giấy CNQSDĐ số CT04720 ngày 10/11/2014</t>
  </si>
  <si>
    <t>SỞ NÔNG NGHIỆP VÀ MÔI TRƯỜNG</t>
  </si>
  <si>
    <t>Trung tâm Nước sạch và VSMTNT: Trạm cấp nước ấp Phú Hưng, xã Hòa Phú</t>
  </si>
  <si>
    <t>Giấy CNQSDĐ số: CD 127607</t>
  </si>
  <si>
    <t>Đất thủy lợi</t>
  </si>
  <si>
    <t>ĐÀI PHÁT THANH VÀ TRUYỀN HÌNH</t>
  </si>
  <si>
    <t>Cơ sở (Đài phát thanh và truyền hình cũ) khóm Lê Văn Tám, phường 1, TPVL</t>
  </si>
  <si>
    <t>Giấy CNQSDĐ số BX652620</t>
  </si>
  <si>
    <t>Đang  sử dụng</t>
  </si>
  <si>
    <t>CTY TNHH MTV XỔ SỐ VĨNH LONG</t>
  </si>
  <si>
    <t>Ấp Phú An, Phú Thịnh, huyện Tam Bình</t>
  </si>
  <si>
    <t>Giấy CNQSDĐ số AD 278155</t>
  </si>
  <si>
    <t>Đất NN</t>
  </si>
  <si>
    <t>Giấy CNQSDĐ số AD 278156</t>
  </si>
  <si>
    <t>THÀNH PHỐ VĨNH LONG</t>
  </si>
  <si>
    <t>Ủy ban nhân dân TPVL (Ban Tiếp công dân) số 79/4 đường 30/4 phường 1</t>
  </si>
  <si>
    <t>Chưa có Giấy CNQSDĐ</t>
  </si>
  <si>
    <t>Ủy ban nhân dân TPVL (Trung tâm Dân số KHH gia đình cũ) Số 103 đường 30/4 phường 1</t>
  </si>
  <si>
    <t xml:space="preserve"> Phòng Tài chính- Kế hoạch (Trụ sở làm việc) số 79/18 đường 30/4, TP Vĩnh Long</t>
  </si>
  <si>
    <t>Phòng Tài chính- Kế hoạch (Kho chứa hồ sơ) số 79/6 đường 30/4, Phường 1</t>
  </si>
  <si>
    <t>Giấy CNQSDĐ số BX652622</t>
  </si>
  <si>
    <t xml:space="preserve">Phòng Tài chính Kế hoạch (Trạm chăn nuôi thú y và Thủy sản) số 105 đường 30/4  Phường 1 </t>
  </si>
  <si>
    <t>Chưa có Giấy GCNQSDĐ</t>
  </si>
  <si>
    <t>Phòng Tài chính Kế hoạch (Nhà kho) số 79/14/9 đường 30/4, Phường 1</t>
  </si>
  <si>
    <t>Phòng Kinh Tế (Trụ sở làm việc  số 79/22  Đường 30/4 phường 1)</t>
  </si>
  <si>
    <t>Giấy CNQSDĐ số 120412</t>
  </si>
  <si>
    <t>Phòng Tư Pháp (Trụ sở làm việc số 79/10 và 79/12 Đường 30/4 phường 1)</t>
  </si>
  <si>
    <t>Phòng Tài Nguyên &amp; Môi trường (Trụ sở làm việc số 79/26 Đường 30/4 phường 1)</t>
  </si>
  <si>
    <t>Phòng Tài Nguyên &amp; Môi trường (kho chứa hồ sơ, số 79/26 Đường 30/4 phường 1)</t>
  </si>
  <si>
    <t>Phòng Nội Vụ (Trụ sở làm việc số 79/2 Đường 30/4 phường 1)</t>
  </si>
  <si>
    <t>Phòng Thanh Tra (Kho chứa hồ sơ 79/8 đường 30/4 phường 1)</t>
  </si>
  <si>
    <t>Phòng Thanh Tra (Trụ sở làm việc 89 đường 30/4 phường 1)</t>
  </si>
  <si>
    <t>Phòng Văn hóa và Thông tin (Trụ sở làm việc số 93 đường 30/4  P1)</t>
  </si>
  <si>
    <t>Phòng Y tế (Trụ sở số 99 đường 30/4 phường 1)</t>
  </si>
  <si>
    <t>Hội đồng nhân dân TPVL (Trụ sở 106 Trưng Nữ Vương, Phường 1)</t>
  </si>
  <si>
    <t>Giấy CNQSD đất số BĐ BL936258</t>
  </si>
  <si>
    <t>Hội Liên hiệp Phụ Nữ (Trụ sở cũ Số 81 đường Hùng Vương, Phường 1)</t>
  </si>
  <si>
    <t>Giấy CNQSD đất số BX 652167</t>
  </si>
  <si>
    <t>Hội Chữ Thập Đỏ (Trụ sở cũ số 17 Trần Phú, Phường 4)</t>
  </si>
  <si>
    <t>Giấy CNQSD đất số BN 407570</t>
  </si>
  <si>
    <t>Trụ sở Ủy ban Mặt trận tổ quốc Việt Nam TPVL (cũ), số 50/1 đường Nguyễn Thị Minh Khai phường 1 TPVL</t>
  </si>
  <si>
    <t>Ban quản lý dự án Đầu tư Xây dựng (địa chỉ 71C Lê Thái Tổ Khóm 3,Phường 2)</t>
  </si>
  <si>
    <t>Giấy chứng nhận quyền sử dụng đất số  AC664514</t>
  </si>
  <si>
    <t xml:space="preserve">Trung tâm văn hóa Thông tin và Thể thao Cơ sở 2 (Đài Truyền Thanh cũ) số 6 đường Hùng Vương Phường 1 </t>
  </si>
  <si>
    <t>Giấy chứng nhận quyền sử dụng đất số CV 064069</t>
  </si>
  <si>
    <t>Cơ sở dệt chiếu Trường An cũ  (Tách thửa 35-1, tờ bản đồ 48)</t>
  </si>
  <si>
    <t xml:space="preserve">Ban nhân dân Khóm Mỹ Thuận cũ (Phường Tân Hội,thửa 264, tờ bản đồ số 36) </t>
  </si>
  <si>
    <t>Ban nhân dân Khóm Tân Quới  (Phường Tân Hoà thửa 119, tờ bản đồ số 17)</t>
  </si>
  <si>
    <t xml:space="preserve">Trường tiểu học Phạm Hùng phường 9 </t>
  </si>
  <si>
    <t>Trung tâm Văn hoá tỉnh Vĩnh Long cũ số 1C, Hưng Đạo Vương Phường 1</t>
  </si>
  <si>
    <t>UBND Phường 1 (Trụ sở Công an phường 1 cũ) đường 30/4 phường 1</t>
  </si>
  <si>
    <t>UBND Phường 2 (Ban nhân dân khóm 5 -Nhà văn hóa khóm 5 cũ)</t>
  </si>
  <si>
    <t>UBND Phường 2 (Văn phòng  làm việc khối vận)</t>
  </si>
  <si>
    <t>UBND Phường 2- Nhà xe Khối vận khóm 6</t>
  </si>
  <si>
    <t>UBND Phường 3 -Ban nhân dân khóm 1 -Nhà văn hóa  Khóm 1 (cũ)</t>
  </si>
  <si>
    <t>Giấy chứng nhận quyền sử dụng đất số: AP 083279</t>
  </si>
  <si>
    <t>Ban nhân dân Khóm 2 -Nhà văn hóa Khóm 2 Phường 5 (số 37 Đường Nguyễn Chí Thanh )</t>
  </si>
  <si>
    <t>Ban nhân dân Khóm 6 - Nhà văn hóa Khóm 6 Phường 5 cũ ( số 157/11 đường 14/9 phường 5)</t>
  </si>
  <si>
    <t>UBND Phường 5 (Công an Phường 5 cũ), số 39 đường 8/3</t>
  </si>
  <si>
    <t xml:space="preserve">Đội thuế phường 5 (Trạm y tế cũ), số 126 đường 8/3 </t>
  </si>
  <si>
    <t>UBND Phường Tân Hội (Chợ cũ Tân Hòa Bắc)</t>
  </si>
  <si>
    <t>Giấy CNQSD đất số N910546</t>
  </si>
  <si>
    <t>Trường Mầm non 2, số 55 Lê Thái Tổ, Phường 2, TPVL </t>
  </si>
  <si>
    <t>Giấy CNQSD đất số BX 652666</t>
  </si>
  <si>
    <t>Đất giáo dục</t>
  </si>
  <si>
    <t>Trường Mầm non 3-  Khóm 1, Phường 3</t>
  </si>
  <si>
    <t>Giấy CNQSD đất số BX 922370</t>
  </si>
  <si>
    <t>Trường Tiểu học  Thiềng Đức, Khóm 1, Phường 5, TP. Vĩnh Long, Tỉnh Vĩnh Long.</t>
  </si>
  <si>
    <t>Giấy CNQSD đất số BX 922948</t>
  </si>
  <si>
    <t>Giấy CNQSD đất số BX 922945</t>
  </si>
  <si>
    <t> Trường Mầm non 3- Khóm 1, P3 (Điểm Đình Tân Giai)</t>
  </si>
  <si>
    <t>Giấy CNQSD đất số AB 095299</t>
  </si>
  <si>
    <t>HUYỆN MANG THÍT</t>
  </si>
  <si>
    <t>Phòng NN &amp; PTNT, khóm 2, thị trấn Cái Nhum</t>
  </si>
  <si>
    <t>QĐ 2332/QĐ-UBND, ngày 30/8/2000</t>
  </si>
  <si>
    <t>Trụ sở UBND Thị trấn Cái Nhum (cũ), Khóm 5, thị trấn Cái Nhum</t>
  </si>
  <si>
    <t>Mầm non Tuổi Thơ 1 (Điểm 4), khóm 3, thị trấn Cái Nhum</t>
  </si>
  <si>
    <t>Giấy CNQSDĐ số T44221</t>
  </si>
  <si>
    <t>Mầm Non Tuổi Thơ 1 (Điểm 5) Khóm 5, thị trấn Cái Nhum</t>
  </si>
  <si>
    <t>Giấy CNQSDĐ số AF 083295</t>
  </si>
  <si>
    <t>Trường Tiểu học Tân Long B, điểm ấp Ngã Ngay</t>
  </si>
  <si>
    <t>Quyết định giao đất số 2029/QĐ-UBND ngày 10/11/1996</t>
  </si>
  <si>
    <t>Trụ sở cũ ấp Phước Chí A, xã Bình Phước</t>
  </si>
  <si>
    <t>Chưa có GCNQSD đất</t>
  </si>
  <si>
    <t>Trường THCS Mỹ Phước, ấp Cái Kè, xã Mỹ Phước</t>
  </si>
  <si>
    <t>Trường Tiểu học Chánh An, diểm phụ ấp Tân Mỹ, xã Chánh An</t>
  </si>
  <si>
    <t>Trường Tiểu học Chánh An, diểm phụ ấp AN Hòa, xã Chánh An</t>
  </si>
  <si>
    <t xml:space="preserve">Trường TH Tân Long C (cũ), điểm phụ ấp Đồng Bé, xã Tân Long </t>
  </si>
  <si>
    <t>Giấy CNQSD đất số V 225439 ngày 08/9/2003</t>
  </si>
  <si>
    <t>Trường TH Tân Hòa (cũ), ấp Tân Hòa, xã Tân Long</t>
  </si>
  <si>
    <t>Giấy CNQSD đất số G 423199 ngày 16/11/1995</t>
  </si>
  <si>
    <t>Trung Tâm bồi dưỡng chính trị cũ, ấp An Hội, xã Tân An Hội</t>
  </si>
  <si>
    <t>Chưa có GCN QSD đất</t>
  </si>
  <si>
    <t>Trường Trung học cấp II Long Mỹ, điểm phụ ấp Long Khánh, xã Long Mỹ</t>
  </si>
  <si>
    <t>Giấy CNQSD đất số G 423092</t>
  </si>
  <si>
    <t>Trường Tiểu học Tân Long Hội A, điểm phụ ấp Cầu Ván (cặp dốc cầu xã Tân Long Hội)</t>
  </si>
  <si>
    <t>Giấy CNQSD đất số BH 42451</t>
  </si>
  <si>
    <t>Trường Mẫu giáo Măng Non, điểm phụ ấp Cái kè, xã Mỹ Phước</t>
  </si>
  <si>
    <t>Giấy CNQSD đất số G 423168</t>
  </si>
  <si>
    <t>Trường Tân Long Hội D (cũ), điểm ấp Tân Thiềng, xã Tân An Hôi</t>
  </si>
  <si>
    <t>Giấy CNQSD đất số B 636685</t>
  </si>
  <si>
    <t>Trường cấp 2 Tân Long Hội (cũ) ấp Thanh Phong, xã Tân Long Hội</t>
  </si>
  <si>
    <t>Giấy CNQSD đất số G 423806</t>
  </si>
  <si>
    <t xml:space="preserve">Trường Tiểu học Tân Long Hội B (cũ), điểm phụ ấp Cầu Ván </t>
  </si>
  <si>
    <t>Chưa có Giấy CNQSD đất</t>
  </si>
  <si>
    <t>Trường Tiểu học Chánh Hội II, điểm phụ, khóm 6, thị trấn Cái Nhum</t>
  </si>
  <si>
    <t>Giấy CNQSD đất số G 423021 ngày 16/11/1995</t>
  </si>
  <si>
    <t>Trường Tiểu học Chánh Hội A, điểm phụ, khóm 2, thị trấn Cái Nhum</t>
  </si>
  <si>
    <t>Giấy CNQSD đất số G 423037 ngày 16/11/1995</t>
  </si>
  <si>
    <t>Trường Tiểu học Bình Phước C, điểm ấp Phước Thới</t>
  </si>
  <si>
    <t>Trường Mầm non Oanh Vũ I, điểm phụ, ấp Tân An, xã Tân An Hội</t>
  </si>
  <si>
    <t>Trường Tiểu học Bình Phước C, điểm phụ ấp Phước Chí, xã Bình Phước</t>
  </si>
  <si>
    <t>Giấy CNQSD đất số G 423194 ngày 16/11/1995</t>
  </si>
  <si>
    <t>Trường Tiểu học Chánh An B, điểm phụ ấp Vàm Lịch, xã Chánh An</t>
  </si>
  <si>
    <t>Giấy CNQSD đất số G 444739 ngày 16/11/1995</t>
  </si>
  <si>
    <t>Trường Tiểu học Chánh An A, điểm phụ, ấp Mỹ Hạnh, xã Chánh An</t>
  </si>
  <si>
    <t>Giấy CNQSD đất số G 423160 ngày 16/11/1995</t>
  </si>
  <si>
    <t>Trường Tiểu học Thị trấn Cái Nhum, điểm phụ, khóm 2, thị trấn Cái Nhum</t>
  </si>
  <si>
    <t>Trường Tiểu học Tân Long A điểm phụ, ấp Ngã Ngay, xã Tân Long</t>
  </si>
  <si>
    <t>THỊ XÃ BÌNH MINH</t>
  </si>
  <si>
    <t>Phòng Tài chính - Kế hoạch thị xã Bình Minh (cũ), khóm 1, phường Cái Vồn</t>
  </si>
  <si>
    <t>Giấy chứng nhận QSDĐ số AA 161298, cấp ngày 16/11/2004</t>
  </si>
  <si>
    <t>Ủy ban nhân dân thị xã Bình Minh (cũ), khóm 1, phường Cái Vồn</t>
  </si>
  <si>
    <t>Ủy ban nhân dân thị xã Bình Minh: Bến xe Bình Minh (cũ), khóm 2, phường Thành Phước</t>
  </si>
  <si>
    <t>Quyết định giao đất số 2317/QĐ - UBND, ngày 10/9/2019 của UBND tỉnh Vĩnh Long</t>
  </si>
  <si>
    <t>Quyết định giao đất số 2448/QĐ - UBND, ngày 22/12/2011 của UBND tỉnh Vĩnh Long</t>
  </si>
  <si>
    <t>Giấy chứng nhận quyền sử dụng đất số AA 161300, ngày cấp ngày 16/11/2004</t>
  </si>
  <si>
    <t>Văn phòng Huyện ủy Bình Minh (cũ), khóm 1, phường Cái Vồn</t>
  </si>
  <si>
    <t>Chưa được cấp giấy chứng nhận quyền sử dụng đất</t>
  </si>
  <si>
    <t>Phòng Hạ tầng - Kinh tế thị xã  Bình Minh (cũ), khóm 1, phường Thành Phước</t>
  </si>
  <si>
    <t>Ủy ban nhân dân thị xã Bình Minh: Điểm phụ Trường Mẫu giáo Hoa Sen, ấp Đông Hậu, xã Đông Bình</t>
  </si>
  <si>
    <t>Đất cơ sở GD</t>
  </si>
  <si>
    <t>Văn phòng làm việc khóm 5, phường Cái Vồn</t>
  </si>
  <si>
    <t>Chưa được cấp giấy chứng nhận QSDĐ</t>
  </si>
  <si>
    <t>Trụ sở cơ quan</t>
  </si>
  <si>
    <t>Ủy ban nhân dân xã Thuận An: Đội thuế xã Thuận An (cũ), ấp Thuận Tiến A, xã Thuận An</t>
  </si>
  <si>
    <t>HUYỆN TRÀ ÔN</t>
  </si>
  <si>
    <t>Phòng Tư pháp (cũ) Địa chỉ: Khu 2, thị trấn Trà Ôn, huyện Trà Ôn</t>
  </si>
  <si>
    <t>Phòng Nông nghiệp và Phát triển Nông thôn (cũ) Địa chỉ: Ấp Mỹ Lợi, xã Thiện Mỹ, huyện Trà Ôn</t>
  </si>
  <si>
    <t xml:space="preserve">- Quyết định số 1456/QĐ-UBND ngày 18/9/2012 của UBND tỉnh </t>
  </si>
  <si>
    <t>Trụ sở làm việc UBND huyện Trà Ôn. Địa chỉ Khu 3, thị trấn Trà Ôn, huyện Trà Ôn</t>
  </si>
  <si>
    <t>'- Giấy chứng nhận quyền sử dụng đất số AA151047 ngày 16/11/2004,</t>
  </si>
  <si>
    <t>Trụ sở Phòng Tài chính- Kế hoạch huyện Trà Ôn (cũ) Địa chỉ: Khu 1, thị trấn Trà Ôn, huyện Trả Ôn</t>
  </si>
  <si>
    <t xml:space="preserve">- Giấy chứng nhận quyền sử dụng đất số AA151039 ngày 16/11/2004, </t>
  </si>
  <si>
    <t>Trụ sở làm việc Phòng Tài nguyên và môi trường. Địa chỉ: Khu 2, thị trấn Trà Ôn, huyện Trà Ôn</t>
  </si>
  <si>
    <t xml:space="preserve"> - Giấy chứng nhận quyền sử dụng đất số AA151023 ngày 16/11/2004</t>
  </si>
  <si>
    <t>Trụ sở làm việc Phòng Lao động Thương binh và XH. Địa chỉ: Khu 3, thị trấn Trà Ôn, huyện Trà Ôn</t>
  </si>
  <si>
    <t xml:space="preserve">  - Giấy chứng nhận quyền sử dụng đất số AH176267 ngày 27/6/2007</t>
  </si>
  <si>
    <t>Trụ sở làm việc Phòng Nông nghiệp và PTNT huyện Trà Ôn. Địa chỉ: Khu 1, thị trấn Trà Ôn</t>
  </si>
  <si>
    <t xml:space="preserve"> - Giấy chứng nhận quyền sử dụng đất, quyền sở hữu nhà ở và tài sản gắn liền với đất số CD127564 ngày 04/02/2016</t>
  </si>
  <si>
    <t>Trụ sở làm việc Phòng Văn hóa và Thông tin và Thư Viện huyện (cũ). Địa chỉ: Khu 1, thị trấn Trà Ôn, huyện Trà Ôn</t>
  </si>
  <si>
    <t>- Giấy chứng nhận quyền sử dụng đất số AE181020 ngày 10/10/2006</t>
  </si>
  <si>
    <t xml:space="preserve">Trụ sở làm việc Hội Đông Y huyện Trà Ôn (cũ). Địa chỉ: Khu 5, thị trấn Trà Ôn </t>
  </si>
  <si>
    <t xml:space="preserve"> -Chưa có Giấy chứng nhận quyền sử dụng đất.</t>
  </si>
  <si>
    <t>UBND thị trấn Trà Ôn. Địa chỉ: Khu 4, thị trấn Trà Ôn, huyện Trả Ôn</t>
  </si>
  <si>
    <t>- Sơ đồ vị trí thửa đất ngày 27/10/2020 của Chi nhánh VP đăng ký đất đai huyện Trà Ôn.</t>
  </si>
  <si>
    <t>Trụ sở làm việc Hội Nông dân huyện Trà Ôn (cũ). Địa chỉ Khu 1, thị trấn Trà Ôn , huyện Trà Ôn</t>
  </si>
  <si>
    <t>-Trích lục thửa đất số 263, TBĐ 17</t>
  </si>
  <si>
    <t>Trụ sở ấp Phú Quới (cũ), xã Tích Thiện, huyện Trà  Ôn</t>
  </si>
  <si>
    <t>Chưa được cấp giấy CNQSD đất</t>
  </si>
  <si>
    <t xml:space="preserve">Trụ sở làm việc (cũ) UBND xã Thới Hòa </t>
  </si>
  <si>
    <t xml:space="preserve"> - Giấy CNQSD đất số C 128177;</t>
  </si>
  <si>
    <t>Nhà, đất do UBND xã Thới Hòa quản lý (tài sản trên đất gồm Trụ sở ấp Tường Hưng, Công an xã Thới Hòa). Địa chỉ: Ấp Tường Hưng, xã Thới Hòa, huyện Trà Ôn</t>
  </si>
  <si>
    <t xml:space="preserve">UBND xã Tân Mỹ: Nhà máy nước </t>
  </si>
  <si>
    <t>Đất công trình SN</t>
  </si>
  <si>
    <t>UBND xã Tân Mỹ (ấp Mỹ An)</t>
  </si>
  <si>
    <t>- Giấy CN quyền SD đất số : C 128118, cấp ngày 10/5/1995</t>
  </si>
  <si>
    <t>UBND xã Trà Côn: trụ sở (ấp Trà Ngoa, xã Trà Côn</t>
  </si>
  <si>
    <t>Giấy chứng nhận QSD đất số: C 128078, cấp ngày 05/6/1995 do UBND xã Trà Côn đứng tên quản lý.</t>
  </si>
  <si>
    <t xml:space="preserve">UBND xã Thuận Thới: Nhà máy nước </t>
  </si>
  <si>
    <t xml:space="preserve"> - QĐ số 411/QĐ-UBND ngày 23/02/2022 của UBND tỉnh.</t>
  </si>
  <si>
    <t xml:space="preserve">UBND xã Phú Thành: Nhà máy nước </t>
  </si>
  <si>
    <t>Quyết định 2338/QĐ-UBND ngày 01/9/2021 của UBND tỉnh</t>
  </si>
  <si>
    <t>Trung tâm Văn hóa Thông tin và thể thao (cũ) Địa chỉ: Khu 3, thị trấn Trà Ôn, huyện Trà Ôn</t>
  </si>
  <si>
    <t xml:space="preserve"> - Quyết định số 2346/QĐ-UBND ngày 09/11/2015 của tỉnh Vĩnh Long </t>
  </si>
  <si>
    <t>Trường Trung học cơ sở Thiện Mỹ (điểm cũ) Địa chỉ: Ấp Mỹ Hòa, xã Thiện Mỹ, huyện Trà Ôn</t>
  </si>
  <si>
    <t>Quyết định số 215/QĐ-UBND ngày 21/01/2019 của tỉnh.</t>
  </si>
  <si>
    <t>Trường Tiểu học Thiện Mỹ A (điểm cũ) Địa chỉ: Ấp Mỹ Hòa, xã Thiện Mỹ, huyện Trà Ôn</t>
  </si>
  <si>
    <t>Trường Tiểu học Tích Thiện B , ấp Cây Gòn, xã Tích Thiện, huyện Trà Ôn</t>
  </si>
  <si>
    <t xml:space="preserve">- Giấy CN quyền quản lý, sử dụng nhà đất thuộc TSLV thuộc SHNN số BI543689, </t>
  </si>
  <si>
    <t>Trường Tiểu học Tích Thiện B (điểm phụ ấp Tích Phước)</t>
  </si>
  <si>
    <t xml:space="preserve"> - Giấy chứng nhận QSD đất số N 050510 (thửa 468); </t>
  </si>
  <si>
    <t>Trường Mầm non Thuận Thới (ấp Cống Đá, xã Thuận Thới)</t>
  </si>
  <si>
    <t>Giấy CNQSD đất số AD 634759 (thửa 1808, tờ bản đồ số 3)</t>
  </si>
  <si>
    <t>Trường Tiểu học Thuận Thới A, ấp Cống Đá, xã Thuận Thới</t>
  </si>
  <si>
    <t>- Giấy CNQSD đất số BI 579948 (thửa số 48, TBĐ 30)</t>
  </si>
  <si>
    <t>Trường Tiểu học Hòa Bình Đ , ấp Hiệp Thuận, xã Hòa Bình, huyện Trà Ôn</t>
  </si>
  <si>
    <t>- Giấy CNQSD đất số Đ 702591 (thửa số 754, TBĐ số 4)</t>
  </si>
  <si>
    <t>Trường Tiểu học Thới Hòa B (điểm ấp Tường Tín,xã Thới Hòa)</t>
  </si>
  <si>
    <t>Giấy CNQSD đất số R 326581</t>
  </si>
  <si>
    <t>Trường Mầm non Thới Hòa (điểm ấp Tường Tín, xã Thới Hòa)</t>
  </si>
  <si>
    <t>Giấy CNQSD đất số AD 634764</t>
  </si>
  <si>
    <t>Trường Tiểu học Hựu Thành C (ấp Trà Sơn)</t>
  </si>
  <si>
    <t xml:space="preserve"> Giấy CNQSD đất số 01595/QSDĐ/4025.</t>
  </si>
  <si>
    <t>Trường Mầm non Tân Mỹ (ấp Sóc Ruộng)</t>
  </si>
  <si>
    <t xml:space="preserve"> - Chưa được cấp giấy CNQSD đất</t>
  </si>
  <si>
    <t>Trung tâm Văn hóa Thông tin và thể thao huyện (Khu 5, thị trấn Trà Ôn, huyện Trà Ôn)</t>
  </si>
  <si>
    <t>- Quyết định số 1535/QĐ-UBND ngày 11/8/2011 của UBND tỉnh Vĩnh Long</t>
  </si>
  <si>
    <t>Đất văn hóa</t>
  </si>
  <si>
    <t>Trường THCS Hựu Thành A (Ấp Khu phố, xã Hựu Thành, huyện Trà Ôn)</t>
  </si>
  <si>
    <t>Giấy chứng nhận QSD đất số BI 456895, cấp ngày 27/7/2012.</t>
  </si>
  <si>
    <t>HUYỆN LONG HỒ</t>
  </si>
  <si>
    <t>Quyết định số 2815/QĐ-UBND ngày 18/10/2021 của UBND tỉnh</t>
  </si>
  <si>
    <t>Kho hồ sơ VPĐKQSDĐ, khóm 1 thị trấn Long Hồ</t>
  </si>
  <si>
    <t>Giấy CN QSDĐ số S295134 cấp ngày 16/11/2004</t>
  </si>
  <si>
    <t>Khối đảng đoàn thể (cũ) khóm 1, thị trấn Long Hồ</t>
  </si>
  <si>
    <t>Chưa có Giấy chứng nhận QSD đất</t>
  </si>
  <si>
    <t>Bảo hiểm xã hội huyện, (cũ) khóm 1, thị trấn Long Hồ</t>
  </si>
  <si>
    <t>Phòng y tế (cũ) khóm 1,  thị trấn Long Hồ</t>
  </si>
  <si>
    <t>Phòng Giáo dục&amp; ĐT, (cũ) khóm 1,  thị trấn Long Hồ</t>
  </si>
  <si>
    <t>Phòng Kinh tế và Hà tầng (cũ), khóm 1,  thị trấn Long Hồ</t>
  </si>
  <si>
    <t>Trụ sở UBND xã Thạnh Quới (cũ), ấp Hòa Thạnh 1, xã Thạnh Quới</t>
  </si>
  <si>
    <t>Trụ sở UBND (cũ) thị trấn Long Hồ, khóm 1,  thị trấn Long Hồ</t>
  </si>
  <si>
    <t>Trường Mẫu giáo Phước Hậu</t>
  </si>
  <si>
    <t>Tờ 24 thửa 206 (Chưa có giấy CNQSD)</t>
  </si>
  <si>
    <t>Tiều Học An Bình B - An Hòa</t>
  </si>
  <si>
    <t xml:space="preserve">Giấy CNQSDĐ số CT 23082, ngày 26/3/2018 </t>
  </si>
  <si>
    <t>Trường Mẫu giáo Họa Mi, thị trấn Long Hồ</t>
  </si>
  <si>
    <t>Trường MG Hoà Ninh ấp Hoà Phú</t>
  </si>
  <si>
    <t>Giấy CNQSDĐ số M969184 ngày  24/10/2003</t>
  </si>
  <si>
    <t>HUYỆN TAM BÌNH</t>
  </si>
  <si>
    <t>Trụ sở UBND xã Mỹ Thạnh Trung cũ, ấp Mỹ Trung 1, xã Mỹ Thạnh Trung</t>
  </si>
  <si>
    <t>Đất trị sở</t>
  </si>
  <si>
    <t>Trường MN Vành Khuyên cũ, tại ấp Phú Trường, xã Song Phú</t>
  </si>
  <si>
    <t>Giấy chứng nhận QSDĐ số BD041814 do Sở Tài nguyên-Môi trường cấp ngày  22/12/2011</t>
  </si>
  <si>
    <t>Đất Giáo dục</t>
  </si>
  <si>
    <t>Trụ sở làm việc xã Tân Phú cũ; đội thuế; công an; xã đội cũ, trạm y tế cũ, tại ấp Phú Thọ</t>
  </si>
  <si>
    <t xml:space="preserve">Giấy chứng nhận QSDĐ số S 295636 do UBND tỉnh Vĩnh Long ngày 16/11/2004, </t>
  </si>
  <si>
    <t>Đất trị sở cơ quan</t>
  </si>
  <si>
    <t xml:space="preserve">Trường MN Rạng Đông, Ấp An phong, xã Ngãi Tứ </t>
  </si>
  <si>
    <t>Đất  giáo dục</t>
  </si>
  <si>
    <t>Trường TH Tường Lộc B, ấp Tường Lễ, xã Tường Lộc</t>
  </si>
  <si>
    <t>GCNQSDĐ số AD 630421 ngày 19/4/2006 Tờ bản đồ số 3; thửa đất số 689</t>
  </si>
  <si>
    <t>Trường TH Mỹ Lộc, Ấp 11, xã Mỹ Lộc</t>
  </si>
  <si>
    <t>GCNQSDĐ số AD593476, ngày 13/4/2006, tờ bản đồ số 4; thửa đất số 1376</t>
  </si>
  <si>
    <t>Sân bóng đá, sân quần vợt, tại ấp Mỹ Phú 1, xã Tường Lộc</t>
  </si>
  <si>
    <t xml:space="preserve">Giấy chứng nhận QSDĐ số T58501 do Sở Tài nguyên-Môi trường tỉnh Vĩnh Long cấp ngày 05/9/2007, loại đất: đất cơ sở TDTT  </t>
  </si>
  <si>
    <t>Đang sử dụng</t>
  </si>
  <si>
    <t>Trường MN Măng Non ấp Hòa An, xã Hòa Lộc</t>
  </si>
  <si>
    <t>Trường TH Hậu Lộc, ấp 4, xã Hậu Lộc</t>
  </si>
  <si>
    <t>GCNQSDĐ số AD 630427 ngày 13/4/2006</t>
  </si>
  <si>
    <t>Trường TH Hậu Lộc, ấp 7, xã Hậu Lộc</t>
  </si>
  <si>
    <t>Trường MN Tuổi Thơ, ấp Phú Thạnh xã Long Phú</t>
  </si>
  <si>
    <t>Trường MN Hoa Đào ấp Phú Thuận, xã Phú Thịnh</t>
  </si>
  <si>
    <t>Giấy CNQSDĐ số: BG621242, ngày 18/7/2011, thửa số: 4, tờ bản đồ số: 49</t>
  </si>
  <si>
    <t>Trường TH Phú Thịnh A, ấp Phú Thuận, xã Phú Thịnh</t>
  </si>
  <si>
    <t>GCNQSDĐ số BD 041941, ngày 20/12/2011</t>
  </si>
  <si>
    <t>Trường TH Phú Thịnh A, ấp Phú Hòa, xã Phú Thịnh</t>
  </si>
  <si>
    <t>GCNQSDĐ số AD593484,  ngày 13/4/2006</t>
  </si>
  <si>
    <t>Trường TH Phú Thịnh A, ấp Phú Hữu Đông, xã Phú Thịnh</t>
  </si>
  <si>
    <t>GCNQSDĐ số AA156980,  ngày 12/11/2004</t>
  </si>
  <si>
    <t>Trường Tiểu học Hòa Hiệp</t>
  </si>
  <si>
    <t>Giấy chứng nhận QSDĐ số N931965</t>
  </si>
  <si>
    <t>Trường Tiểu học Loan Mỹ A</t>
  </si>
  <si>
    <t>Giấy chứng nhận QSDĐ số S295660</t>
  </si>
  <si>
    <t>Trụ sở phòng nông nghiệp cũ và trạm khuyến nông cũ, tại Khóm 2, thị trấn Tam Bình</t>
  </si>
  <si>
    <t>HUYỆN BÌNH TÂN</t>
  </si>
  <si>
    <t xml:space="preserve"> Dự án hạ tầng khu hành chính các ngành Trung ương đặt tại huyện Bình Tân (khu 2)</t>
  </si>
  <si>
    <t xml:space="preserve">Không có nhu cầu sử dụng </t>
  </si>
  <si>
    <t xml:space="preserve"> Trường Tiểu học Tân Quới A, TT Tân Quới, Ấp Chòm Yên ngang Trường TH Tân Quới A</t>
  </si>
  <si>
    <t>Đất cơ sở giáo dục</t>
  </si>
  <si>
    <t>Trường Mầm non 5, Khóm 1 Phường 5- TPVL</t>
  </si>
  <si>
    <t>Giấy chứng nhận quyền sử dụng đất số BM 539640</t>
  </si>
  <si>
    <t>Trường Mầm non 5,  Khóm 3 Phường 5- TPVL</t>
  </si>
  <si>
    <t>Giấy chứng nhận quyền sử dụng đất số BX 652183</t>
  </si>
  <si>
    <t xml:space="preserve">Đang sử dụng </t>
  </si>
  <si>
    <t>Trường Mầm non 5, 100 đường 8/3 Khóm 4, Phường 5- TPVL</t>
  </si>
  <si>
    <t>Giấy chứng nhận quyền sử dụng đất số : BN 652182</t>
  </si>
  <si>
    <t>Trung tâm GDNN-GDTX (cơ sở 2), khóm 2, thị trấn Long Hồ</t>
  </si>
  <si>
    <t>Trung Tâm Bồi dưỡng chính trị, khóm 2, thị trấn Long Hồ)</t>
  </si>
  <si>
    <t>Trường Mẫu giáo Tuổi Thơ 2, ấp Định Thới B</t>
  </si>
  <si>
    <t>Giấy CN qSD đất số BI 935875</t>
  </si>
  <si>
    <t>Trường Tiểu học Trà Côn B (điểm ấp Ông Tín, xã Trà Côn</t>
  </si>
  <si>
    <t>Quyết định giao đất số 3225/QĐ-UBND, ngày 26/12/2019</t>
  </si>
  <si>
    <t>Bảo hiểm xã hội huyện Mang Thít</t>
  </si>
  <si>
    <t>Quyết định số 908/QĐ-BTC ngày 22/4/2024 của BTC</t>
  </si>
  <si>
    <t>Viện Kiểm soát nhân dân thành phố</t>
  </si>
  <si>
    <t>Quyết định số 2140/QĐ-BTC ngày 06/10/2024 của BTC</t>
  </si>
  <si>
    <t>Cục Thống kê Vĩnh Long</t>
  </si>
  <si>
    <t>Quyết định số 2293/QĐ-BTC ngày 26/9/2024 của BTC</t>
  </si>
  <si>
    <t>Chi Cục thống kê huyện Tam Bình</t>
  </si>
  <si>
    <t>Thu hồi</t>
  </si>
  <si>
    <t>Giữ lại tiếp tục sử dụng</t>
  </si>
  <si>
    <t>Điều chuyển</t>
  </si>
  <si>
    <t>Điều chuyển UBND huyện TB</t>
  </si>
  <si>
    <t xml:space="preserve"> Quyết định số 1643/QĐ-UBND ngày 20/6/2019 của Tỉnh </t>
  </si>
  <si>
    <t>QSD Đ số BG 871281</t>
  </si>
  <si>
    <t>2.1</t>
  </si>
  <si>
    <t>2.2</t>
  </si>
  <si>
    <t>2.3</t>
  </si>
  <si>
    <t>1.1</t>
  </si>
  <si>
    <t>3.1</t>
  </si>
  <si>
    <t>3.2</t>
  </si>
  <si>
    <t>3.3</t>
  </si>
  <si>
    <t>3.4</t>
  </si>
  <si>
    <t>3.5</t>
  </si>
  <si>
    <t>3.6</t>
  </si>
  <si>
    <t>3.7</t>
  </si>
  <si>
    <t>3.8</t>
  </si>
  <si>
    <t>3.9</t>
  </si>
  <si>
    <t>3.10</t>
  </si>
  <si>
    <t>4.1</t>
  </si>
  <si>
    <t>5.1</t>
  </si>
  <si>
    <t>6.1</t>
  </si>
  <si>
    <t>7.1</t>
  </si>
  <si>
    <t>8.1</t>
  </si>
  <si>
    <t>9.1</t>
  </si>
  <si>
    <t>9.2</t>
  </si>
  <si>
    <t>II</t>
  </si>
  <si>
    <t>1.2</t>
  </si>
  <si>
    <t>1.3</t>
  </si>
  <si>
    <t>1.4</t>
  </si>
  <si>
    <t>Chưa Giấy CNQSD đất</t>
  </si>
  <si>
    <t>Mầm non Oanh Vũ III
Điểm phụ ấp Tân Thiềng, xã Tân An Hội</t>
  </si>
  <si>
    <t>Ủy ban nhân dân thị xã Bình Minh: đất của Huyện đội (cũ),khóm 1, phường Cái Vồn</t>
  </si>
  <si>
    <t>Ban quản lý chợ Cái Vồn thị xã Bình Minh(khóm 1, phường Cái Vồn)</t>
  </si>
  <si>
    <t xml:space="preserve">Quyết định  số 3196/QĐ - UBND, ngày 25/12/2019;  Quyết định  sô 2717/QĐ - UBND, ngày 09/10/2020 </t>
  </si>
  <si>
    <t>QĐ số 2251/QĐ-UBND ngày 23/9/2016;  Quyết định số 2252/QĐ-UBND ngày 23/9/2016</t>
  </si>
  <si>
    <t xml:space="preserve"> - QĐ điều chuyển số 411/QĐ-UBND ngày 23/02/2022   </t>
  </si>
  <si>
    <t xml:space="preserve">Quyết định số 456/QĐ-UBND ngày 13/3/2017 của tỉnh </t>
  </si>
  <si>
    <t>Trụ sở làm việc Ban Quản lý Dự án Đầu tư xây dựng (cũ)
Đại chỉ: Khu 1, thị trấn Trà Ôn, huyện Trà Ôn</t>
  </si>
  <si>
    <t xml:space="preserve">Trụ sở làm việc Phòng Giáo dục và Đào tạo huyện Trà Ôn.
Địa chỉ: Khu 5, thị trấn Trà Ôn, huyện Trà Ôn. </t>
  </si>
  <si>
    <t>Trung tâm văn hóa (cũ)
 khóm 1, thị trấn Long Hồ</t>
  </si>
  <si>
    <t>Trụ sở ấp Phước Trinh xã Long Phước</t>
  </si>
  <si>
    <t>Giấy CN QSDĐ số CT 70219, ngày 10/01/2019 d</t>
  </si>
  <si>
    <t xml:space="preserve">Quyết định số 39/QĐ-UBND, ngày 07/01/2016 của UIBND tỉnh Vĩnh </t>
  </si>
  <si>
    <t xml:space="preserve">Quyết định số 2712/QĐ-UBND, ngày 22/12/2015 của UBND tỉnh </t>
  </si>
  <si>
    <t>B</t>
  </si>
  <si>
    <t>C</t>
  </si>
  <si>
    <t>Không sử dụng do di dời về trung tâm HC</t>
  </si>
  <si>
    <t>Doanh nghiệp quản lý sử dụng theo quy định tại khoản 2 Điều 24 Nghị định số 03/2025/NĐ-CP</t>
  </si>
  <si>
    <t xml:space="preserve">  Giấy CN QSDĐ số: BA 363231, ngày 28/4/2010; BĐ 270189, ngày 26/11/2010; BA 363233, ngày 28/4/2010; BA 363232, ngày 28/4/2010</t>
  </si>
  <si>
    <t>Theo quy định tại điểm a khoản 1 Điều 11 Nghị định số 03/2025/NĐ-CP</t>
  </si>
  <si>
    <t>Theo quy định tại  Điều 10 Nghị định số 03/2025/NĐ-CP</t>
  </si>
  <si>
    <t xml:space="preserve">Do trường chưa được bố trí trụ sở mới nên đề nghị giữ lại </t>
  </si>
  <si>
    <t>Do hai đơn vị này đã sáp nhập vào Phòng giáo dục</t>
  </si>
  <si>
    <t>Theo quy định tại   Điều 10 Nghị định số 03/2025/NĐ-CP</t>
  </si>
  <si>
    <t>Theo quy định tại  điểm a khoản  Điều 11 Nghị định số 03/2025/NĐ-CP</t>
  </si>
  <si>
    <t>Để mở rộng trường đạt chuẩn quốc gia</t>
  </si>
  <si>
    <t>Theo quy định tại    Điều 12 Nghị định số 03/2025/NĐ-CP</t>
  </si>
  <si>
    <t>Làm sân bóng đã</t>
  </si>
  <si>
    <t>Theo quy định tại Điều 10 Nghị định số 03/2025/NĐ-CP</t>
  </si>
  <si>
    <t>Trung tâm quản lý và sửa chữa công trình giao thông: Nhà hạt tại ấp Phú Thọ, xã Tân Phú, huyện Tam Bình</t>
  </si>
  <si>
    <t xml:space="preserve">Trung tâm Quản lý và Sửa chữa công trình giao thông: Nhà hạt tại ấp Tân Qui 1, xã Tân An Hội, huyện Mang Thít </t>
  </si>
  <si>
    <t xml:space="preserve">Trung tâm quản lý và sửa chữa công trình giao thông: Nhà hạt tại ấp Quang Trường, xã Hiếu Thuận, huyện Vũng Liêm; </t>
  </si>
  <si>
    <t>Trung tâm Quản lý và Sửa chữa công trình giao thông: Nhà hạt tại ấp Hồi Xuân, xã Xuân Hiệp, huyện Trà Ôn</t>
  </si>
  <si>
    <t xml:space="preserve">Giấy CNQSDĐ số AI 388231 </t>
  </si>
  <si>
    <t xml:space="preserve">Giấy CNQSDĐ số BX 997666  </t>
  </si>
  <si>
    <t xml:space="preserve">Giấy CNQSDĐ số BK 814034  </t>
  </si>
  <si>
    <t xml:space="preserve">Giấy CNQSDĐ số AB 207974  </t>
  </si>
  <si>
    <t xml:space="preserve">Trung tâm không còn nhu cầu sử dụng </t>
  </si>
  <si>
    <t xml:space="preserve">Đất trụ sở cơ quan </t>
  </si>
  <si>
    <t>Quy hoạch hướng tới</t>
  </si>
  <si>
    <t>Đất ở đô thị</t>
  </si>
  <si>
    <t>Đất thương mại dịch vụ</t>
  </si>
  <si>
    <t>Đất ở đô thị, thương mại dịch vu</t>
  </si>
  <si>
    <t>Số 4 Hưng Đạo Vương, P1, TPVL</t>
  </si>
  <si>
    <t>Đất ở nông thôn.</t>
  </si>
  <si>
    <t>Đất ở</t>
  </si>
  <si>
    <t>Đất ở tại Nông thôn</t>
  </si>
  <si>
    <t>Đất ở tại đô thị</t>
  </si>
  <si>
    <t>Đất trồng cây lâu năm</t>
  </si>
  <si>
    <t>Đất trồng cây hàng năm</t>
  </si>
  <si>
    <t xml:space="preserve">Đất ở </t>
  </si>
  <si>
    <t xml:space="preserve">
Đất ở </t>
  </si>
  <si>
    <t>Thương mại dịch vụ</t>
  </si>
  <si>
    <t>Đất thương mại, dịch vụ</t>
  </si>
  <si>
    <t>Đất ở nông thôn</t>
  </si>
  <si>
    <t>Đất thương 
mại dịch vụ 
tại nông thôn</t>
  </si>
  <si>
    <t>Đất ở tại 
nông thôn</t>
  </si>
  <si>
    <t>Đất ở nông thôn, đất thương mại dịch vụ, đất chợ</t>
  </si>
  <si>
    <t>Đất ở 
nông thôn, đát thương mại dịch vụ</t>
  </si>
  <si>
    <t>Đất ở 
đo thị, đất thương mại dịch vụ, đất chợ</t>
  </si>
  <si>
    <t>Đất ở 
nông thôn, 
đất thương 
mại dịch vụ</t>
  </si>
  <si>
    <t>Đất ở nông thôn, 
đất thương 
mại dịch vụ</t>
  </si>
  <si>
    <t>Đất ở  
nông thôn, 
đất thương 
mại dịch vụ</t>
  </si>
  <si>
    <t>Đất ở và  
đất TMDV</t>
  </si>
  <si>
    <t>Đất TMDV+ kết hợp nhà ở</t>
  </si>
  <si>
    <t xml:space="preserve">Đất cơ sở tôn giáo </t>
  </si>
  <si>
    <t xml:space="preserve">Đất ở nông thôn </t>
  </si>
  <si>
    <t>Đất ở nông thôn + cây lâu năm</t>
  </si>
  <si>
    <t>Thương mại-dịch vụ</t>
  </si>
  <si>
    <t>Đất ở+ TMDV</t>
  </si>
  <si>
    <t>Theo Công văn số 2900/SGTVT-VP ngày 01/11/2024 của Sở Giao Thông vận tải không có nhu cầu quản lý và sử dụng</t>
  </si>
  <si>
    <t>Đất an ninh</t>
  </si>
  <si>
    <t>Trước đây để điều chuyển cho UBND xã Trà Côn làm trụ sở ấp, hiện nay Trụ sở  ấp đã xây dựng địa điểm  mới  nên không có nhu cầu làm trự sở xã</t>
  </si>
  <si>
    <t xml:space="preserve">Điều chuyển </t>
  </si>
  <si>
    <t>Điều chuyển Chi Cục Đăng kiểm</t>
  </si>
  <si>
    <t>Để đảm bảo cơ sở vật chất cho hoạt động của Đài trong giai đoạn hợp nhất</t>
  </si>
  <si>
    <t>III</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</si>
  <si>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</si>
  <si>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</si>
  <si>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</si>
  <si>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</si>
  <si>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</si>
  <si>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</si>
  <si>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</si>
  <si>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</si>
  <si>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</si>
  <si>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</si>
  <si>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</si>
  <si>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</si>
  <si>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</si>
  <si>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</si>
  <si>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</si>
  <si>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</si>
  <si>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</si>
  <si>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</si>
  <si>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</si>
  <si>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</si>
  <si>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</si>
  <si>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</si>
  <si>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</si>
  <si>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</si>
  <si>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</si>
  <si>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</si>
  <si>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</si>
  <si>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</si>
  <si>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</si>
  <si>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</si>
  <si>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</si>
  <si>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</si>
  <si>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</si>
  <si>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</si>
  <si>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</si>
  <si>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</si>
  <si>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</si>
  <si>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</si>
  <si>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</si>
  <si>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</si>
  <si>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</si>
  <si>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</si>
  <si>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</si>
  <si>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</si>
  <si>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</si>
  <si>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</si>
  <si>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</si>
  <si>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</si>
  <si>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</si>
  <si>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</si>
  <si>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</si>
  <si>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</si>
  <si>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</si>
  <si>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</si>
  <si>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</si>
  <si>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</si>
  <si>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</si>
  <si>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</si>
  <si>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</si>
  <si>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</si>
  <si>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</si>
  <si>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</si>
  <si>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</si>
  <si>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</si>
  <si>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</si>
  <si>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</si>
  <si>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10.1</t>
  </si>
  <si>
    <t>10.2</t>
  </si>
  <si>
    <t>10.3</t>
  </si>
  <si>
    <t>10.4</t>
  </si>
  <si>
    <t>10.5</t>
  </si>
  <si>
    <t>10.6</t>
  </si>
  <si>
    <t>10.7</t>
  </si>
  <si>
    <t>10.8</t>
  </si>
  <si>
    <t>10.9</t>
  </si>
  <si>
    <t>10.10</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</si>
  <si>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</si>
  <si>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</si>
  <si>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</si>
  <si>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</si>
  <si>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</si>
  <si>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</si>
  <si>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</si>
  <si>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</si>
  <si>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</si>
  <si>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</si>
  <si>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</si>
  <si>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</si>
  <si>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</si>
  <si>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</si>
  <si>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</si>
  <si>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</si>
  <si>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</si>
  <si>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</si>
  <si>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</si>
  <si>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</si>
  <si>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</si>
  <si>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</si>
  <si>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</si>
  <si>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</si>
  <si>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</si>
  <si>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</si>
  <si>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</si>
  <si>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</si>
  <si>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</si>
  <si>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</si>
  <si>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</si>
  <si>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</si>
  <si>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</si>
  <si>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</si>
  <si>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</si>
  <si>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12.1</t>
  </si>
  <si>
    <t>12.2</t>
  </si>
  <si>
    <t>12.3</t>
  </si>
  <si>
    <t>12.4</t>
  </si>
  <si>
    <t>12.5</t>
  </si>
  <si>
    <t>12.6</t>
  </si>
  <si>
    <t>12.7</t>
  </si>
  <si>
    <t>12.8</t>
  </si>
  <si>
    <t>12.9</t>
  </si>
  <si>
    <t>12.10</t>
  </si>
  <si>
    <t>12.11</t>
  </si>
  <si>
    <t>12.12</t>
  </si>
  <si>
    <t>12.13</t>
  </si>
  <si>
    <t>12.14</t>
  </si>
  <si>
    <t>13.1</t>
  </si>
  <si>
    <t>13.2</t>
  </si>
  <si>
    <t>13.3</t>
  </si>
  <si>
    <t>13.4</t>
  </si>
  <si>
    <t>13.5</t>
  </si>
  <si>
    <t>13.6</t>
  </si>
  <si>
    <t>13.7</t>
  </si>
  <si>
    <t>13.8</t>
  </si>
  <si>
    <t>13.9</t>
  </si>
  <si>
    <t>13.10</t>
  </si>
  <si>
    <t>13.11</t>
  </si>
  <si>
    <t>13.12</t>
  </si>
  <si>
    <t>13.13</t>
  </si>
  <si>
    <t>13.14</t>
  </si>
  <si>
    <t>13.15</t>
  </si>
  <si>
    <t>13.16</t>
  </si>
  <si>
    <t>13.17</t>
  </si>
  <si>
    <t>13.18</t>
  </si>
  <si>
    <t>14.1</t>
  </si>
  <si>
    <t>14.2</t>
  </si>
  <si>
    <t>Các cơ sở nhà, đất chuyển giao về địa phương quản lý chuyển thực hiện hình thức điều chuyển gồm 4 cơ sở</t>
  </si>
  <si>
    <t>HÌNH THỨC ĐIỀU CHUYỂN (2 cơ sở)</t>
  </si>
  <si>
    <t>HÌNH THỨC GIỮ LẠI TIẾP TỤC SỬ DỤNG (2 cơ sở)</t>
  </si>
  <si>
    <t xml:space="preserve">Quyết định số 1846/QĐ-UBND, ngày 11/7/2019 của UBND tỉnh </t>
  </si>
  <si>
    <t>* Ghi chú: Các cơ sở, nhà, đất chưa có giấy chứng nhận quyền sử dụng đất  66 cơ sở.</t>
  </si>
  <si>
    <t>TỔNG CỘNG</t>
  </si>
  <si>
    <t>HÌNH THÚC THU HỒI (7 cơ sở)</t>
  </si>
  <si>
    <t>HÌNH THỨC ĐIỀU CHUYỂN (4 cơ sở)</t>
  </si>
  <si>
    <t>Đất Thương mại dịch vụ</t>
  </si>
  <si>
    <t>HÌNH THỨC GIỮ LẠI TIẾP TỤC SỬ DỤNG (5 cơ sở)</t>
  </si>
  <si>
    <t>UBND thành phố Vĩnh Long 
79 đường 30/4 phường 1 (Trụ sở làm việc)</t>
  </si>
  <si>
    <t xml:space="preserve">Đang sử dụng
</t>
  </si>
  <si>
    <t>Giấy CNQSD đất số CP 942730</t>
  </si>
  <si>
    <t>Làm nhà trưng bày triển lamc cho thành phố</t>
  </si>
  <si>
    <t>SỞ XÂY DỰNG</t>
  </si>
  <si>
    <t>HUỆN TRÀ ÔN</t>
  </si>
  <si>
    <t>Điều chuyển Ban quản lý Khu công nghiệp</t>
  </si>
  <si>
    <t>Điều chuyển về UBND huyện Mang THít</t>
  </si>
  <si>
    <r>
      <t>Nhà, đất (m</t>
    </r>
    <r>
      <rPr>
        <b/>
        <vertAlign val="superscript"/>
        <sz val="11"/>
        <color theme="1"/>
        <rFont val="Times New Roman"/>
        <family val="1"/>
      </rPr>
      <t>2</t>
    </r>
    <r>
      <rPr>
        <b/>
        <sz val="11"/>
        <color theme="1"/>
        <rFont val="Times New Roman"/>
        <family val="1"/>
      </rPr>
      <t>)</t>
    </r>
  </si>
  <si>
    <t>HÌNH THỨC THU HỒI (165 cơ sở)</t>
  </si>
  <si>
    <t xml:space="preserve">Giấy chứng nhận quyền sử dụng đất số AA151017 </t>
  </si>
  <si>
    <t>Thay đổi phương án tại Quyết định số 925/QĐ-UBND ngày 14/5/2025 của UBND tỉnh từ phương án điều chuyển sang các hình thức quy định tại Điều 9 Nghị định số 03/2025/NĐ-CP của Chính phủ (gồm 12 cơ sở)</t>
  </si>
  <si>
    <t>heo quy định tại điểm a khoản 1 Điều 11 Nghị định số 03/2025/NĐ-CP</t>
  </si>
  <si>
    <t>PHƯƠNG ÁN SẮP XẾP LẠI, XỬ LÝ NHÀ, ĐẤT THEO  NGHỊ ĐỊNH SỐ 03/2025/NĐ-CP NGÀY 01/01/2025 CỦA CHÍNH PHỦ</t>
  </si>
  <si>
    <t>Phương án sắp xếp lại, xử lý nhà, đất</t>
  </si>
  <si>
    <t>Phương án</t>
  </si>
  <si>
    <t xml:space="preserve">Hình thức Thu hồi theo theo Nghị định số 03/2025/NĐ-CP của Chính phủ (sắp xếp lại, xử lý tài sản công là nhà, đất đối với 169 cơ sở nhà, đất thuộc phương án bán tài sản trên đất, chuyển nhượng quyền sử dụng đất tại Quyết định số 925/QĐ-UBND của UBND tỉnh) </t>
  </si>
  <si>
    <t xml:space="preserve">Cơ sở pháp lý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</si>
</sst>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Red]#,##0"/>
  </numFmts>
  <fonts count="21">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b/>
      <sz val="16"/>
      <color theme="1"/>
      <name val="Times New Roman"/>
      <family val="1"/>
    </font>
    <font>
      <i/>
      <sz val="11"/>
      <color theme="1"/>
      <name val="Times New Roman"/>
      <family val="1"/>
    </font>
    <font>
      <i/>
      <sz val="11"/>
      <color theme="1"/>
      <name val="Calibri"/>
      <family val="2"/>
      <scheme val="minor"/>
    </font>
    <font>
      <b/>
      <sz val="10"/>
      <color rgb="FF000000"/>
      <name val="Times New Roman"/>
      <family val="1"/>
    </font>
    <font>
      <sz val="10"/>
      <color rgb="FF000000"/>
      <name val="Times New Roman"/>
      <family val="1"/>
    </font>
    <font>
      <sz val="10"/>
      <color theme="1"/>
      <name val="Times New Roman"/>
      <family val="1"/>
    </font>
    <font>
      <b/>
      <sz val="10"/>
      <color theme="1"/>
      <name val="Times New Roman"/>
      <family val="1"/>
    </font>
    <font>
      <sz val="10"/>
      <color rgb="FFFF0000"/>
      <name val="Times New Roman"/>
      <family val="1"/>
    </font>
    <font>
      <b/>
      <sz val="11"/>
      <name val="Times New Roman"/>
      <family val="1"/>
    </font>
    <font>
      <b/>
      <sz val="10"/>
      <name val="Times New Roman"/>
      <family val="1"/>
    </font>
    <font>
      <sz val="10"/>
      <name val="Times New Roman"/>
      <family val="1"/>
    </font>
    <font>
      <sz val="11"/>
      <name val="Times New Roman"/>
      <family val="1"/>
    </font>
    <font>
      <sz val="10"/>
      <name val="Times New Roman"/>
      <family val="1"/>
      <charset val="163"/>
    </font>
    <font>
      <b/>
      <sz val="10"/>
      <color theme="1"/>
      <name val="Times New Roman"/>
      <family val="1"/>
      <charset val="163"/>
    </font>
    <font>
      <sz val="12"/>
      <name val=".VnTime"/>
      <family val="2"/>
    </font>
    <font>
      <b/>
      <vertAlign val="superscript"/>
      <sz val="11"/>
      <color theme="1"/>
      <name val="Times New Roman"/>
      <family val="1"/>
    </font>
    <font>
      <sz val="8"/>
      <color theme="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8" fillId="0" borderId="0"/>
  </cellStyleXfs>
  <cellXfs count="146">
    <xf numFmtId="0" fontId="0" fillId="0" borderId="0" xfId="0"/>
    <xf numFmtId="0" fontId="0" fillId="0" borderId="0" xfId="0" applyAlignment="1">
      <alignment horizontal="center"/>
    </xf>
    <xf numFmtId="0" fontId="2" fillId="0" borderId="0" xfId="0" applyFont="1"/>
    <xf numFmtId="0" fontId="0" fillId="0" borderId="0" xfId="0" applyAlignment="1">
      <alignment horizontal="center" vertical="center"/>
    </xf>
    <xf numFmtId="0" fontId="1" fillId="0" borderId="0" xfId="0" applyFont="1"/>
    <xf numFmtId="0" fontId="13" fillId="0" borderId="1" xfId="0" applyFont="1" applyFill="1" applyBorder="1" applyAlignment="1">
      <alignment horizontal="justify" vertical="center" wrapText="1"/>
    </xf>
    <xf numFmtId="4" fontId="13" fillId="0"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6" fillId="0" borderId="0" xfId="0" applyFont="1" applyAlignment="1">
      <alignmen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1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Border="1"/>
    <xf numFmtId="0" fontId="7" fillId="0" borderId="1" xfId="0" applyFont="1" applyFill="1" applyBorder="1" applyAlignment="1">
      <alignment vertical="center" wrapText="1"/>
    </xf>
    <xf numFmtId="0" fontId="2" fillId="0" borderId="1" xfId="0" applyFont="1" applyFill="1" applyBorder="1" applyAlignment="1">
      <alignment horizontal="center" vertical="center"/>
    </xf>
    <xf numFmtId="164" fontId="16" fillId="0" borderId="1" xfId="0" applyNumberFormat="1" applyFont="1" applyFill="1" applyBorder="1" applyAlignment="1">
      <alignment horizontal="right" vertical="center"/>
    </xf>
    <xf numFmtId="4" fontId="14" fillId="0" borderId="1" xfId="1" applyNumberFormat="1" applyFont="1" applyFill="1" applyBorder="1" applyAlignment="1">
      <alignment horizontal="right" vertical="center" wrapText="1"/>
    </xf>
    <xf numFmtId="0" fontId="16" fillId="0" borderId="1" xfId="1" applyNumberFormat="1" applyFont="1" applyFill="1" applyBorder="1" applyAlignment="1">
      <alignment horizontal="left" vertical="center" wrapText="1"/>
    </xf>
    <xf numFmtId="0" fontId="6" fillId="0" borderId="0" xfId="0" applyFont="1" applyAlignment="1">
      <alignment horizontal="center" vertical="center"/>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4"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3" fillId="0" borderId="6" xfId="0" applyFont="1" applyFill="1" applyBorder="1" applyAlignment="1">
      <alignment horizontal="center" vertical="center"/>
    </xf>
    <xf numFmtId="3" fontId="7" fillId="0" borderId="1" xfId="0" applyNumberFormat="1" applyFont="1" applyFill="1" applyBorder="1" applyAlignment="1">
      <alignment horizontal="right" vertical="center" wrapText="1"/>
    </xf>
    <xf numFmtId="0" fontId="0" fillId="0" borderId="1" xfId="0" applyFill="1" applyBorder="1" applyAlignment="1">
      <alignment vertical="center" wrapText="1"/>
    </xf>
    <xf numFmtId="0" fontId="7" fillId="0" borderId="1" xfId="0" applyFont="1" applyFill="1" applyBorder="1" applyAlignment="1">
      <alignment horizontal="right" vertical="center" wrapText="1"/>
    </xf>
    <xf numFmtId="0" fontId="0" fillId="0" borderId="1" xfId="0" applyFill="1" applyBorder="1" applyAlignment="1">
      <alignment horizontal="center" vertical="center" wrapText="1"/>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6" xfId="0" applyFont="1" applyFill="1" applyBorder="1" applyAlignment="1">
      <alignment horizontal="center" vertical="center"/>
    </xf>
    <xf numFmtId="0" fontId="8" fillId="0" borderId="1" xfId="0" applyFont="1" applyFill="1" applyBorder="1" applyAlignment="1">
      <alignment horizontal="justify" vertical="center" wrapText="1"/>
    </xf>
    <xf numFmtId="3" fontId="8"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0" fontId="2" fillId="0" borderId="4" xfId="0" applyFont="1" applyFill="1" applyBorder="1" applyAlignment="1">
      <alignment vertical="center" wrapText="1"/>
    </xf>
    <xf numFmtId="0" fontId="2" fillId="0" borderId="1" xfId="0" applyFont="1" applyFill="1" applyBorder="1" applyAlignment="1">
      <alignment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2" fillId="0" borderId="9" xfId="0" applyFont="1" applyFill="1" applyBorder="1" applyAlignment="1">
      <alignment horizontal="center" vertical="center" wrapText="1"/>
    </xf>
    <xf numFmtId="0" fontId="2" fillId="0" borderId="9" xfId="0" applyFont="1" applyFill="1" applyBorder="1" applyAlignment="1">
      <alignment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right" vertical="center" wrapText="1"/>
    </xf>
    <xf numFmtId="0" fontId="9" fillId="0" borderId="2" xfId="0" applyFont="1" applyFill="1" applyBorder="1" applyAlignment="1">
      <alignment vertical="center" wrapText="1"/>
    </xf>
    <xf numFmtId="4" fontId="8" fillId="0" borderId="2" xfId="0" applyNumberFormat="1" applyFont="1" applyFill="1" applyBorder="1" applyAlignment="1">
      <alignment vertical="center" wrapText="1"/>
    </xf>
    <xf numFmtId="0" fontId="8" fillId="0" borderId="2" xfId="0" applyFont="1" applyFill="1" applyBorder="1" applyAlignment="1">
      <alignment vertical="center" wrapText="1"/>
    </xf>
    <xf numFmtId="0" fontId="9" fillId="0" borderId="2" xfId="0" applyFont="1" applyFill="1" applyBorder="1" applyAlignment="1">
      <alignment horizontal="justify" vertical="center" wrapText="1"/>
    </xf>
    <xf numFmtId="3" fontId="8" fillId="0" borderId="2" xfId="0" applyNumberFormat="1"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3" xfId="0" applyFont="1" applyFill="1" applyBorder="1" applyAlignment="1">
      <alignment horizontal="center"/>
    </xf>
    <xf numFmtId="0" fontId="2" fillId="0" borderId="1" xfId="0" applyFont="1" applyFill="1" applyBorder="1"/>
    <xf numFmtId="3" fontId="9" fillId="0" borderId="1" xfId="0" applyNumberFormat="1" applyFont="1" applyFill="1" applyBorder="1" applyAlignment="1">
      <alignment horizontal="right" vertical="center" wrapText="1"/>
    </xf>
    <xf numFmtId="0" fontId="9" fillId="0" borderId="1" xfId="0" applyFont="1" applyFill="1" applyBorder="1" applyAlignment="1">
      <alignment horizontal="right" vertical="center" wrapText="1"/>
    </xf>
    <xf numFmtId="165" fontId="7" fillId="0" borderId="1" xfId="0" applyNumberFormat="1" applyFont="1" applyFill="1" applyBorder="1" applyAlignment="1">
      <alignment horizontal="right" vertical="center" wrapText="1"/>
    </xf>
    <xf numFmtId="165" fontId="8" fillId="0" borderId="1" xfId="0" applyNumberFormat="1"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1" xfId="0" applyFont="1" applyFill="1" applyBorder="1" applyAlignment="1">
      <alignment horizontal="left" vertical="center" wrapText="1"/>
    </xf>
    <xf numFmtId="4" fontId="10" fillId="0" borderId="1" xfId="0" applyNumberFormat="1" applyFont="1" applyFill="1" applyBorder="1" applyAlignment="1">
      <alignment horizontal="right"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xf>
    <xf numFmtId="0" fontId="2" fillId="0" borderId="1" xfId="0" applyFont="1" applyFill="1" applyBorder="1" applyAlignment="1">
      <alignment horizontal="center"/>
    </xf>
    <xf numFmtId="0" fontId="7" fillId="0" borderId="1" xfId="0" applyFont="1" applyFill="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0" xfId="0" applyFont="1" applyFill="1" applyBorder="1"/>
    <xf numFmtId="0" fontId="7" fillId="0" borderId="2" xfId="0" applyFont="1" applyFill="1" applyBorder="1" applyAlignment="1">
      <alignment horizontal="justify" vertical="center" wrapText="1"/>
    </xf>
    <xf numFmtId="0" fontId="7" fillId="0" borderId="2" xfId="0" applyFont="1" applyFill="1" applyBorder="1" applyAlignment="1">
      <alignment horizontal="righ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xf>
    <xf numFmtId="0" fontId="2" fillId="0" borderId="10" xfId="0"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0" fillId="0" borderId="1" xfId="0" applyFont="1" applyFill="1" applyBorder="1" applyAlignment="1">
      <alignment vertical="center" wrapText="1"/>
    </xf>
    <xf numFmtId="0" fontId="16" fillId="0" borderId="3" xfId="0" applyFont="1" applyFill="1" applyBorder="1" applyAlignment="1">
      <alignment horizontal="center" vertical="center" wrapText="1"/>
    </xf>
    <xf numFmtId="0" fontId="2" fillId="0" borderId="11" xfId="0" applyFont="1" applyFill="1" applyBorder="1" applyAlignment="1">
      <alignment horizontal="center" vertical="center"/>
    </xf>
    <xf numFmtId="0" fontId="16" fillId="0" borderId="2" xfId="0" applyFont="1" applyFill="1" applyBorder="1" applyAlignment="1">
      <alignment horizontal="center" vertical="center" wrapText="1"/>
    </xf>
    <xf numFmtId="0" fontId="12" fillId="0" borderId="9" xfId="0" applyFont="1" applyFill="1" applyBorder="1"/>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2">
    <cellStyle name="Normal" xfId="0" builtinId="0"/>
    <cellStyle name="Normal_Sheet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3"/>
  <sheetViews>
    <sheetView tabSelected="1" topLeftCell="A217" zoomScale="110" zoomScaleNormal="110" workbookViewId="0">
      <selection activeCell="L4" sqref="L4"/>
    </sheetView>
  </sheetViews>
  <sheetFormatPr defaultRowHeight="15"/>
  <cols>
    <col min="1" max="1" width="5.7109375" style="3" customWidth="1"/>
    <col min="2" max="2" width="27.5703125" customWidth="1"/>
    <col min="3" max="3" width="10.140625" customWidth="1"/>
    <col min="4" max="4" width="7" customWidth="1"/>
    <col min="5" max="5" width="7.85546875" customWidth="1"/>
    <col min="6" max="6" width="9.85546875" customWidth="1"/>
    <col min="7" max="7" width="8.85546875" customWidth="1"/>
    <col min="8" max="8" width="18.140625" style="1" customWidth="1"/>
    <col min="9" max="10" width="10.28515625" customWidth="1"/>
    <col min="11" max="11" width="9.140625" style="1"/>
    <col min="12" max="12" width="16.85546875" style="2" customWidth="1"/>
    <col min="13" max="13" width="12.7109375" style="19" customWidth="1"/>
    <col min="14" max="14" width="10.5703125" style="3" customWidth="1"/>
  </cols>
  <sheetData>
    <row r="1" spans="1:14" ht="54.75" customHeight="1">
      <c r="A1" s="91"/>
      <c r="B1" s="114" t="s">
        <v>613</v>
      </c>
      <c r="C1" s="114"/>
      <c r="D1" s="114"/>
      <c r="E1" s="114"/>
      <c r="F1" s="114"/>
      <c r="G1" s="114"/>
      <c r="H1" s="114"/>
      <c r="I1" s="114"/>
      <c r="J1" s="114"/>
      <c r="K1" s="114"/>
      <c r="L1" s="114"/>
      <c r="M1" s="92"/>
      <c r="N1" s="90"/>
    </row>
    <row r="2" spans="1:14" ht="35.25" customHeight="1">
      <c r="A2" s="26"/>
      <c r="B2" s="113"/>
      <c r="C2" s="113"/>
      <c r="D2" s="113"/>
      <c r="E2" s="113"/>
      <c r="F2" s="113"/>
      <c r="G2" s="113"/>
      <c r="H2" s="113"/>
      <c r="I2" s="113"/>
      <c r="J2" s="113"/>
      <c r="K2" s="113"/>
      <c r="L2" s="113"/>
      <c r="M2" s="93"/>
      <c r="N2" s="26"/>
    </row>
    <row r="3" spans="1:14" ht="36" customHeight="1">
      <c r="A3" s="131" t="s">
        <v>1</v>
      </c>
      <c r="B3" s="131" t="s">
        <v>2</v>
      </c>
      <c r="C3" s="133" t="s">
        <v>608</v>
      </c>
      <c r="D3" s="134"/>
      <c r="E3" s="134"/>
      <c r="F3" s="135"/>
      <c r="G3" s="131" t="s">
        <v>7</v>
      </c>
      <c r="H3" s="131" t="s">
        <v>8</v>
      </c>
      <c r="I3" s="131" t="s">
        <v>9</v>
      </c>
      <c r="J3" s="131" t="s">
        <v>10</v>
      </c>
      <c r="K3" s="133" t="s">
        <v>614</v>
      </c>
      <c r="L3" s="134"/>
      <c r="M3" s="140" t="s">
        <v>407</v>
      </c>
      <c r="N3" s="144" t="s">
        <v>11</v>
      </c>
    </row>
    <row r="4" spans="1:14" ht="46.5" customHeight="1">
      <c r="A4" s="132"/>
      <c r="B4" s="132"/>
      <c r="C4" s="27" t="s">
        <v>3</v>
      </c>
      <c r="D4" s="27" t="s">
        <v>4</v>
      </c>
      <c r="E4" s="27" t="s">
        <v>5</v>
      </c>
      <c r="F4" s="27" t="s">
        <v>6</v>
      </c>
      <c r="G4" s="132"/>
      <c r="H4" s="132"/>
      <c r="I4" s="132"/>
      <c r="J4" s="132"/>
      <c r="K4" s="27" t="s">
        <v>615</v>
      </c>
      <c r="L4" s="28" t="s">
        <v>617</v>
      </c>
      <c r="M4" s="140"/>
      <c r="N4" s="145"/>
    </row>
    <row r="5" spans="1:14" s="25" customFormat="1" ht="26.25" customHeight="1">
      <c r="A5" s="29">
        <v>1</v>
      </c>
      <c r="B5" s="29">
        <v>2</v>
      </c>
      <c r="C5" s="29">
        <v>3</v>
      </c>
      <c r="D5" s="29">
        <v>4</v>
      </c>
      <c r="E5" s="29">
        <v>5</v>
      </c>
      <c r="F5" s="29">
        <v>6</v>
      </c>
      <c r="G5" s="29">
        <v>7</v>
      </c>
      <c r="H5" s="29">
        <v>8</v>
      </c>
      <c r="I5" s="29">
        <v>9</v>
      </c>
      <c r="J5" s="29">
        <v>10</v>
      </c>
      <c r="K5" s="29">
        <v>11</v>
      </c>
      <c r="L5" s="30">
        <v>12</v>
      </c>
      <c r="M5" s="29"/>
      <c r="N5" s="31">
        <v>13</v>
      </c>
    </row>
    <row r="6" spans="1:14" s="11" customFormat="1" ht="47.25" customHeight="1">
      <c r="A6" s="32" t="s">
        <v>12</v>
      </c>
      <c r="B6" s="115" t="s">
        <v>616</v>
      </c>
      <c r="C6" s="116"/>
      <c r="D6" s="116"/>
      <c r="E6" s="116"/>
      <c r="F6" s="116"/>
      <c r="G6" s="116"/>
      <c r="H6" s="116"/>
      <c r="I6" s="116"/>
      <c r="J6" s="116"/>
      <c r="K6" s="116"/>
      <c r="L6" s="116"/>
      <c r="M6" s="116"/>
      <c r="N6" s="117"/>
    </row>
    <row r="7" spans="1:14" ht="40.5" customHeight="1">
      <c r="A7" s="32" t="s">
        <v>13</v>
      </c>
      <c r="B7" s="33" t="s">
        <v>609</v>
      </c>
      <c r="C7" s="34">
        <f>C8+C10+C14+C25+C27+C29+C31+C33+C75+C104+C115+C166+C184</f>
        <v>181425.88</v>
      </c>
      <c r="D7" s="34"/>
      <c r="E7" s="34"/>
      <c r="F7" s="34">
        <f t="shared" ref="F7" si="0">F8+F10+F14+F25+F27+F29+F31+F33+F75+F104+F115+F166+F184</f>
        <v>35783.379999999997</v>
      </c>
      <c r="G7" s="35"/>
      <c r="H7" s="32"/>
      <c r="I7" s="35"/>
      <c r="J7" s="35"/>
      <c r="K7" s="32"/>
      <c r="L7" s="36"/>
      <c r="M7" s="35"/>
      <c r="N7" s="37"/>
    </row>
    <row r="8" spans="1:14" ht="40.5" customHeight="1">
      <c r="A8" s="32">
        <v>1</v>
      </c>
      <c r="B8" s="20" t="s">
        <v>14</v>
      </c>
      <c r="C8" s="38">
        <v>1226</v>
      </c>
      <c r="D8" s="39"/>
      <c r="E8" s="39"/>
      <c r="F8" s="40">
        <v>426.14</v>
      </c>
      <c r="G8" s="39"/>
      <c r="H8" s="41"/>
      <c r="I8" s="39"/>
      <c r="J8" s="39"/>
      <c r="K8" s="21"/>
      <c r="L8" s="42"/>
      <c r="M8" s="43"/>
      <c r="N8" s="44"/>
    </row>
    <row r="9" spans="1:14" ht="66.75" customHeight="1">
      <c r="A9" s="21" t="s">
        <v>345</v>
      </c>
      <c r="B9" s="45" t="s">
        <v>15</v>
      </c>
      <c r="C9" s="46">
        <v>1226</v>
      </c>
      <c r="D9" s="39"/>
      <c r="E9" s="39"/>
      <c r="F9" s="47">
        <v>426.14</v>
      </c>
      <c r="G9" s="39"/>
      <c r="H9" s="48" t="s">
        <v>341</v>
      </c>
      <c r="I9" s="48" t="s">
        <v>16</v>
      </c>
      <c r="J9" s="48" t="s">
        <v>384</v>
      </c>
      <c r="K9" s="48" t="s">
        <v>336</v>
      </c>
      <c r="L9" s="49" t="s">
        <v>387</v>
      </c>
      <c r="M9" s="13" t="s">
        <v>408</v>
      </c>
      <c r="N9" s="44"/>
    </row>
    <row r="10" spans="1:14" ht="37.5" customHeight="1">
      <c r="A10" s="32">
        <v>2</v>
      </c>
      <c r="B10" s="20" t="s">
        <v>0</v>
      </c>
      <c r="C10" s="50">
        <v>4453.2</v>
      </c>
      <c r="D10" s="39"/>
      <c r="E10" s="39"/>
      <c r="F10" s="50">
        <v>4830.21</v>
      </c>
      <c r="G10" s="39"/>
      <c r="H10" s="41"/>
      <c r="I10" s="39"/>
      <c r="J10" s="39"/>
      <c r="K10" s="41"/>
      <c r="L10" s="51"/>
      <c r="M10" s="52"/>
      <c r="N10" s="44"/>
    </row>
    <row r="11" spans="1:14" ht="54" customHeight="1">
      <c r="A11" s="21" t="s">
        <v>342</v>
      </c>
      <c r="B11" s="53" t="s">
        <v>18</v>
      </c>
      <c r="C11" s="54">
        <v>1557.9</v>
      </c>
      <c r="D11" s="39"/>
      <c r="E11" s="39"/>
      <c r="F11" s="54">
        <v>1613.81</v>
      </c>
      <c r="G11" s="39"/>
      <c r="H11" s="48" t="s">
        <v>19</v>
      </c>
      <c r="I11" s="48" t="s">
        <v>16</v>
      </c>
      <c r="J11" s="48" t="s">
        <v>384</v>
      </c>
      <c r="K11" s="48" t="s">
        <v>336</v>
      </c>
      <c r="L11" s="109" t="s">
        <v>387</v>
      </c>
      <c r="M11" s="13" t="s">
        <v>409</v>
      </c>
      <c r="N11" s="44"/>
    </row>
    <row r="12" spans="1:14" ht="54" customHeight="1">
      <c r="A12" s="21" t="s">
        <v>343</v>
      </c>
      <c r="B12" s="53" t="s">
        <v>411</v>
      </c>
      <c r="C12" s="46">
        <v>2691</v>
      </c>
      <c r="D12" s="39"/>
      <c r="E12" s="39"/>
      <c r="F12" s="54">
        <v>2956.44</v>
      </c>
      <c r="G12" s="39"/>
      <c r="H12" s="48" t="s">
        <v>20</v>
      </c>
      <c r="I12" s="48" t="s">
        <v>16</v>
      </c>
      <c r="J12" s="48" t="s">
        <v>384</v>
      </c>
      <c r="K12" s="48" t="s">
        <v>336</v>
      </c>
      <c r="L12" s="110"/>
      <c r="M12" s="13" t="s">
        <v>410</v>
      </c>
      <c r="N12" s="44"/>
    </row>
    <row r="13" spans="1:14" ht="75" customHeight="1">
      <c r="A13" s="21" t="s">
        <v>344</v>
      </c>
      <c r="B13" s="53" t="s">
        <v>21</v>
      </c>
      <c r="C13" s="47">
        <v>204.3</v>
      </c>
      <c r="D13" s="47"/>
      <c r="E13" s="47"/>
      <c r="F13" s="47">
        <v>259.95999999999998</v>
      </c>
      <c r="G13" s="53"/>
      <c r="H13" s="48" t="s">
        <v>22</v>
      </c>
      <c r="I13" s="48" t="s">
        <v>23</v>
      </c>
      <c r="J13" s="48" t="s">
        <v>17</v>
      </c>
      <c r="K13" s="48" t="s">
        <v>336</v>
      </c>
      <c r="L13" s="111"/>
      <c r="M13" s="13" t="s">
        <v>408</v>
      </c>
      <c r="N13" s="44"/>
    </row>
    <row r="14" spans="1:14" ht="29.25" customHeight="1">
      <c r="A14" s="32">
        <v>3</v>
      </c>
      <c r="B14" s="20" t="s">
        <v>24</v>
      </c>
      <c r="C14" s="50">
        <v>3807.3</v>
      </c>
      <c r="D14" s="40"/>
      <c r="E14" s="40"/>
      <c r="F14" s="50">
        <v>1700.15</v>
      </c>
      <c r="G14" s="20"/>
      <c r="H14" s="55"/>
      <c r="I14" s="20"/>
      <c r="J14" s="20"/>
      <c r="K14" s="55"/>
      <c r="L14" s="52"/>
      <c r="M14" s="52"/>
      <c r="N14" s="21"/>
    </row>
    <row r="15" spans="1:14" ht="39.75" customHeight="1">
      <c r="A15" s="21" t="s">
        <v>346</v>
      </c>
      <c r="B15" s="53" t="s">
        <v>25</v>
      </c>
      <c r="C15" s="47">
        <v>377</v>
      </c>
      <c r="D15" s="47"/>
      <c r="E15" s="47"/>
      <c r="F15" s="47">
        <v>255.72</v>
      </c>
      <c r="G15" s="53"/>
      <c r="H15" s="48" t="s">
        <v>26</v>
      </c>
      <c r="I15" s="48" t="s">
        <v>27</v>
      </c>
      <c r="J15" s="48" t="s">
        <v>17</v>
      </c>
      <c r="K15" s="48" t="s">
        <v>336</v>
      </c>
      <c r="L15" s="104" t="s">
        <v>387</v>
      </c>
      <c r="M15" s="13" t="s">
        <v>408</v>
      </c>
      <c r="N15" s="21"/>
    </row>
    <row r="16" spans="1:14" ht="63.75" customHeight="1">
      <c r="A16" s="21" t="s">
        <v>347</v>
      </c>
      <c r="B16" s="56" t="s">
        <v>28</v>
      </c>
      <c r="C16" s="47">
        <v>79.400000000000006</v>
      </c>
      <c r="D16" s="47"/>
      <c r="E16" s="47"/>
      <c r="F16" s="47">
        <v>232.18</v>
      </c>
      <c r="G16" s="53"/>
      <c r="H16" s="48" t="s">
        <v>29</v>
      </c>
      <c r="I16" s="48" t="s">
        <v>27</v>
      </c>
      <c r="J16" s="48" t="s">
        <v>17</v>
      </c>
      <c r="K16" s="48" t="s">
        <v>336</v>
      </c>
      <c r="L16" s="112" t="s">
        <v>387</v>
      </c>
      <c r="M16" s="13" t="s">
        <v>408</v>
      </c>
      <c r="N16" s="44"/>
    </row>
    <row r="17" spans="1:14" ht="46.5" customHeight="1">
      <c r="A17" s="21" t="s">
        <v>348</v>
      </c>
      <c r="B17" s="56" t="s">
        <v>30</v>
      </c>
      <c r="C17" s="47">
        <v>339</v>
      </c>
      <c r="D17" s="47"/>
      <c r="E17" s="47"/>
      <c r="F17" s="47">
        <v>180</v>
      </c>
      <c r="G17" s="53"/>
      <c r="H17" s="48" t="s">
        <v>31</v>
      </c>
      <c r="I17" s="48" t="s">
        <v>27</v>
      </c>
      <c r="J17" s="48" t="s">
        <v>17</v>
      </c>
      <c r="K17" s="48" t="s">
        <v>336</v>
      </c>
      <c r="L17" s="112"/>
      <c r="M17" s="13" t="s">
        <v>408</v>
      </c>
      <c r="N17" s="44"/>
    </row>
    <row r="18" spans="1:14" ht="42" customHeight="1">
      <c r="A18" s="21" t="s">
        <v>349</v>
      </c>
      <c r="B18" s="56" t="s">
        <v>32</v>
      </c>
      <c r="C18" s="47">
        <v>308.89999999999998</v>
      </c>
      <c r="D18" s="47"/>
      <c r="E18" s="47"/>
      <c r="F18" s="47">
        <v>220</v>
      </c>
      <c r="G18" s="53"/>
      <c r="H18" s="57" t="s">
        <v>33</v>
      </c>
      <c r="I18" s="48" t="s">
        <v>27</v>
      </c>
      <c r="J18" s="48" t="s">
        <v>17</v>
      </c>
      <c r="K18" s="48" t="s">
        <v>336</v>
      </c>
      <c r="L18" s="112"/>
      <c r="M18" s="7" t="s">
        <v>412</v>
      </c>
      <c r="N18" s="44"/>
    </row>
    <row r="19" spans="1:14" ht="48.75" customHeight="1">
      <c r="A19" s="21" t="s">
        <v>350</v>
      </c>
      <c r="B19" s="56" t="s">
        <v>34</v>
      </c>
      <c r="C19" s="47">
        <v>637.29999999999995</v>
      </c>
      <c r="D19" s="47"/>
      <c r="E19" s="47"/>
      <c r="F19" s="48" t="s">
        <v>35</v>
      </c>
      <c r="G19" s="53"/>
      <c r="H19" s="57" t="s">
        <v>33</v>
      </c>
      <c r="I19" s="48" t="s">
        <v>27</v>
      </c>
      <c r="J19" s="48" t="s">
        <v>17</v>
      </c>
      <c r="K19" s="48" t="s">
        <v>336</v>
      </c>
      <c r="L19" s="112"/>
      <c r="M19" s="7" t="s">
        <v>412</v>
      </c>
      <c r="N19" s="44"/>
    </row>
    <row r="20" spans="1:14" ht="41.25" customHeight="1">
      <c r="A20" s="21" t="s">
        <v>351</v>
      </c>
      <c r="B20" s="45" t="s">
        <v>36</v>
      </c>
      <c r="C20" s="47">
        <v>90.6</v>
      </c>
      <c r="D20" s="47"/>
      <c r="E20" s="47"/>
      <c r="F20" s="48" t="s">
        <v>35</v>
      </c>
      <c r="G20" s="53"/>
      <c r="H20" s="57" t="s">
        <v>37</v>
      </c>
      <c r="I20" s="48" t="s">
        <v>27</v>
      </c>
      <c r="J20" s="48" t="s">
        <v>17</v>
      </c>
      <c r="K20" s="48" t="s">
        <v>336</v>
      </c>
      <c r="L20" s="112"/>
      <c r="M20" s="7" t="s">
        <v>412</v>
      </c>
      <c r="N20" s="44"/>
    </row>
    <row r="21" spans="1:14" ht="37.5" customHeight="1">
      <c r="A21" s="21" t="s">
        <v>352</v>
      </c>
      <c r="B21" s="56" t="s">
        <v>38</v>
      </c>
      <c r="C21" s="47">
        <v>905</v>
      </c>
      <c r="D21" s="47"/>
      <c r="E21" s="47"/>
      <c r="F21" s="47">
        <v>194.79</v>
      </c>
      <c r="G21" s="53"/>
      <c r="H21" s="48" t="s">
        <v>39</v>
      </c>
      <c r="I21" s="48" t="s">
        <v>27</v>
      </c>
      <c r="J21" s="48" t="s">
        <v>17</v>
      </c>
      <c r="K21" s="48" t="s">
        <v>336</v>
      </c>
      <c r="L21" s="112"/>
      <c r="M21" s="7" t="s">
        <v>413</v>
      </c>
      <c r="N21" s="44"/>
    </row>
    <row r="22" spans="1:14" ht="42.75" customHeight="1">
      <c r="A22" s="21" t="s">
        <v>353</v>
      </c>
      <c r="B22" s="56" t="s">
        <v>40</v>
      </c>
      <c r="C22" s="47">
        <v>600</v>
      </c>
      <c r="D22" s="47"/>
      <c r="E22" s="47"/>
      <c r="F22" s="47">
        <v>156.46</v>
      </c>
      <c r="G22" s="53"/>
      <c r="H22" s="48" t="s">
        <v>41</v>
      </c>
      <c r="I22" s="48" t="s">
        <v>27</v>
      </c>
      <c r="J22" s="48" t="s">
        <v>17</v>
      </c>
      <c r="K22" s="48" t="s">
        <v>336</v>
      </c>
      <c r="L22" s="112"/>
      <c r="M22" s="7" t="s">
        <v>413</v>
      </c>
      <c r="N22" s="44"/>
    </row>
    <row r="23" spans="1:14" ht="52.5" customHeight="1">
      <c r="A23" s="21" t="s">
        <v>354</v>
      </c>
      <c r="B23" s="56" t="s">
        <v>42</v>
      </c>
      <c r="C23" s="47">
        <v>270.10000000000002</v>
      </c>
      <c r="D23" s="47"/>
      <c r="E23" s="47"/>
      <c r="F23" s="47">
        <v>261</v>
      </c>
      <c r="G23" s="53"/>
      <c r="H23" s="48" t="s">
        <v>43</v>
      </c>
      <c r="I23" s="48" t="s">
        <v>27</v>
      </c>
      <c r="J23" s="48" t="s">
        <v>17</v>
      </c>
      <c r="K23" s="48" t="s">
        <v>336</v>
      </c>
      <c r="L23" s="112"/>
      <c r="M23" s="7" t="s">
        <v>409</v>
      </c>
      <c r="N23" s="44"/>
    </row>
    <row r="24" spans="1:14" ht="37.5" customHeight="1">
      <c r="A24" s="21" t="s">
        <v>355</v>
      </c>
      <c r="B24" s="56" t="s">
        <v>44</v>
      </c>
      <c r="C24" s="47">
        <v>200</v>
      </c>
      <c r="D24" s="47"/>
      <c r="E24" s="47"/>
      <c r="F24" s="47">
        <v>200</v>
      </c>
      <c r="G24" s="53"/>
      <c r="H24" s="57" t="s">
        <v>45</v>
      </c>
      <c r="I24" s="48" t="s">
        <v>27</v>
      </c>
      <c r="J24" s="48" t="s">
        <v>17</v>
      </c>
      <c r="K24" s="48" t="s">
        <v>336</v>
      </c>
      <c r="L24" s="112"/>
      <c r="M24" s="13" t="s">
        <v>408</v>
      </c>
      <c r="N24" s="44"/>
    </row>
    <row r="25" spans="1:14" ht="48" customHeight="1">
      <c r="A25" s="32">
        <v>4</v>
      </c>
      <c r="B25" s="58" t="s">
        <v>46</v>
      </c>
      <c r="C25" s="40">
        <v>819.2</v>
      </c>
      <c r="D25" s="40"/>
      <c r="E25" s="40"/>
      <c r="F25" s="40">
        <v>628.70000000000005</v>
      </c>
      <c r="G25" s="20"/>
      <c r="H25" s="55"/>
      <c r="I25" s="55"/>
      <c r="J25" s="20"/>
      <c r="K25" s="55"/>
      <c r="L25" s="51"/>
      <c r="M25" s="52"/>
      <c r="N25" s="44"/>
    </row>
    <row r="26" spans="1:14" ht="78.75" customHeight="1">
      <c r="A26" s="21" t="s">
        <v>356</v>
      </c>
      <c r="B26" s="45" t="s">
        <v>47</v>
      </c>
      <c r="C26" s="47">
        <v>819.2</v>
      </c>
      <c r="D26" s="47"/>
      <c r="E26" s="47"/>
      <c r="F26" s="47">
        <v>628.70000000000005</v>
      </c>
      <c r="G26" s="53"/>
      <c r="H26" s="48" t="s">
        <v>48</v>
      </c>
      <c r="I26" s="48" t="s">
        <v>49</v>
      </c>
      <c r="J26" s="48" t="s">
        <v>384</v>
      </c>
      <c r="K26" s="48" t="s">
        <v>336</v>
      </c>
      <c r="L26" s="59" t="s">
        <v>387</v>
      </c>
      <c r="M26" s="13" t="s">
        <v>408</v>
      </c>
      <c r="N26" s="44"/>
    </row>
    <row r="27" spans="1:14" ht="48.75" customHeight="1">
      <c r="A27" s="32">
        <v>5</v>
      </c>
      <c r="B27" s="58" t="s">
        <v>50</v>
      </c>
      <c r="C27" s="40">
        <v>106.06</v>
      </c>
      <c r="D27" s="40"/>
      <c r="E27" s="40"/>
      <c r="F27" s="40">
        <v>267.89999999999998</v>
      </c>
      <c r="G27" s="20"/>
      <c r="H27" s="55"/>
      <c r="I27" s="55"/>
      <c r="J27" s="20"/>
      <c r="K27" s="55"/>
      <c r="L27" s="51"/>
      <c r="M27" s="52"/>
      <c r="N27" s="44"/>
    </row>
    <row r="28" spans="1:14" ht="93" customHeight="1">
      <c r="A28" s="21" t="s">
        <v>357</v>
      </c>
      <c r="B28" s="45" t="s">
        <v>51</v>
      </c>
      <c r="C28" s="47">
        <v>106.06</v>
      </c>
      <c r="D28" s="47"/>
      <c r="E28" s="47"/>
      <c r="F28" s="47">
        <v>267.89999999999998</v>
      </c>
      <c r="G28" s="53"/>
      <c r="H28" s="48" t="s">
        <v>52</v>
      </c>
      <c r="I28" s="48" t="s">
        <v>49</v>
      </c>
      <c r="J28" s="48" t="s">
        <v>17</v>
      </c>
      <c r="K28" s="48" t="s">
        <v>336</v>
      </c>
      <c r="L28" s="59" t="s">
        <v>387</v>
      </c>
      <c r="M28" s="13" t="s">
        <v>408</v>
      </c>
      <c r="N28" s="44"/>
    </row>
    <row r="29" spans="1:14" ht="45" customHeight="1">
      <c r="A29" s="32">
        <v>6</v>
      </c>
      <c r="B29" s="58" t="s">
        <v>53</v>
      </c>
      <c r="C29" s="40">
        <v>63.2</v>
      </c>
      <c r="D29" s="40"/>
      <c r="E29" s="40"/>
      <c r="F29" s="40">
        <v>63.2</v>
      </c>
      <c r="G29" s="20"/>
      <c r="H29" s="55"/>
      <c r="I29" s="55"/>
      <c r="J29" s="20"/>
      <c r="K29" s="55"/>
      <c r="L29" s="51"/>
      <c r="M29" s="52"/>
      <c r="N29" s="44"/>
    </row>
    <row r="30" spans="1:14" ht="95.25" customHeight="1">
      <c r="A30" s="21" t="s">
        <v>358</v>
      </c>
      <c r="B30" s="45" t="s">
        <v>54</v>
      </c>
      <c r="C30" s="47">
        <v>63.2</v>
      </c>
      <c r="D30" s="47"/>
      <c r="E30" s="47"/>
      <c r="F30" s="47">
        <v>63.2</v>
      </c>
      <c r="G30" s="53"/>
      <c r="H30" s="48" t="s">
        <v>55</v>
      </c>
      <c r="I30" s="48" t="s">
        <v>49</v>
      </c>
      <c r="J30" s="48" t="s">
        <v>17</v>
      </c>
      <c r="K30" s="48" t="s">
        <v>336</v>
      </c>
      <c r="L30" s="59" t="s">
        <v>387</v>
      </c>
      <c r="M30" s="13" t="s">
        <v>408</v>
      </c>
      <c r="N30" s="44"/>
    </row>
    <row r="31" spans="1:14" ht="54.75" customHeight="1">
      <c r="A31" s="32">
        <v>7</v>
      </c>
      <c r="B31" s="58" t="s">
        <v>56</v>
      </c>
      <c r="C31" s="40">
        <v>256</v>
      </c>
      <c r="D31" s="40"/>
      <c r="E31" s="40"/>
      <c r="F31" s="40">
        <v>29.2</v>
      </c>
      <c r="G31" s="20"/>
      <c r="H31" s="55"/>
      <c r="I31" s="55"/>
      <c r="J31" s="20"/>
      <c r="K31" s="55"/>
      <c r="L31" s="51"/>
      <c r="M31" s="52"/>
      <c r="N31" s="44"/>
    </row>
    <row r="32" spans="1:14" ht="96.75" customHeight="1">
      <c r="A32" s="21" t="s">
        <v>359</v>
      </c>
      <c r="B32" s="45" t="s">
        <v>57</v>
      </c>
      <c r="C32" s="47">
        <v>256</v>
      </c>
      <c r="D32" s="47"/>
      <c r="E32" s="47"/>
      <c r="F32" s="47">
        <v>29.2</v>
      </c>
      <c r="G32" s="53"/>
      <c r="H32" s="48" t="s">
        <v>58</v>
      </c>
      <c r="I32" s="48" t="s">
        <v>59</v>
      </c>
      <c r="J32" s="48" t="s">
        <v>17</v>
      </c>
      <c r="K32" s="48" t="s">
        <v>336</v>
      </c>
      <c r="L32" s="60" t="s">
        <v>387</v>
      </c>
      <c r="M32" s="18" t="s">
        <v>414</v>
      </c>
      <c r="N32" s="44"/>
    </row>
    <row r="33" spans="1:14" ht="41.25" customHeight="1">
      <c r="A33" s="32">
        <v>8</v>
      </c>
      <c r="B33" s="61" t="s">
        <v>69</v>
      </c>
      <c r="C33" s="50">
        <v>15035.8</v>
      </c>
      <c r="D33" s="40"/>
      <c r="E33" s="40"/>
      <c r="F33" s="50">
        <v>9282.52</v>
      </c>
      <c r="G33" s="58"/>
      <c r="H33" s="55"/>
      <c r="I33" s="55"/>
      <c r="J33" s="58"/>
      <c r="K33" s="55"/>
      <c r="L33" s="51"/>
      <c r="M33" s="52"/>
      <c r="N33" s="44"/>
    </row>
    <row r="34" spans="1:14" ht="43.5" customHeight="1">
      <c r="A34" s="21" t="s">
        <v>360</v>
      </c>
      <c r="B34" s="56" t="s">
        <v>70</v>
      </c>
      <c r="C34" s="47">
        <v>59.6</v>
      </c>
      <c r="D34" s="47"/>
      <c r="E34" s="47"/>
      <c r="F34" s="47">
        <v>59.6</v>
      </c>
      <c r="G34" s="45"/>
      <c r="H34" s="57" t="s">
        <v>71</v>
      </c>
      <c r="I34" s="48" t="s">
        <v>49</v>
      </c>
      <c r="J34" s="48" t="s">
        <v>17</v>
      </c>
      <c r="K34" s="48" t="s">
        <v>336</v>
      </c>
      <c r="L34" s="112" t="s">
        <v>387</v>
      </c>
      <c r="M34" s="13" t="s">
        <v>409</v>
      </c>
      <c r="N34" s="21"/>
    </row>
    <row r="35" spans="1:14" ht="45.75" customHeight="1">
      <c r="A35" s="21" t="s">
        <v>445</v>
      </c>
      <c r="B35" s="56" t="s">
        <v>72</v>
      </c>
      <c r="C35" s="47">
        <v>101.8</v>
      </c>
      <c r="D35" s="47"/>
      <c r="E35" s="47"/>
      <c r="F35" s="47">
        <v>101.8</v>
      </c>
      <c r="G35" s="45"/>
      <c r="H35" s="57" t="s">
        <v>71</v>
      </c>
      <c r="I35" s="48" t="s">
        <v>49</v>
      </c>
      <c r="J35" s="48" t="s">
        <v>17</v>
      </c>
      <c r="K35" s="48" t="s">
        <v>336</v>
      </c>
      <c r="L35" s="112"/>
      <c r="M35" s="13" t="s">
        <v>409</v>
      </c>
      <c r="N35" s="21"/>
    </row>
    <row r="36" spans="1:14" ht="38.25">
      <c r="A36" s="21" t="s">
        <v>446</v>
      </c>
      <c r="B36" s="56" t="s">
        <v>73</v>
      </c>
      <c r="C36" s="47">
        <v>131</v>
      </c>
      <c r="D36" s="47"/>
      <c r="E36" s="47"/>
      <c r="F36" s="47">
        <v>131</v>
      </c>
      <c r="G36" s="45"/>
      <c r="H36" s="57" t="s">
        <v>71</v>
      </c>
      <c r="I36" s="48" t="s">
        <v>49</v>
      </c>
      <c r="J36" s="48" t="s">
        <v>17</v>
      </c>
      <c r="K36" s="48" t="s">
        <v>336</v>
      </c>
      <c r="L36" s="112"/>
      <c r="M36" s="13" t="s">
        <v>409</v>
      </c>
      <c r="N36" s="21"/>
    </row>
    <row r="37" spans="1:14" ht="38.25" customHeight="1">
      <c r="A37" s="21" t="s">
        <v>447</v>
      </c>
      <c r="B37" s="56" t="s">
        <v>74</v>
      </c>
      <c r="C37" s="47">
        <v>59.8</v>
      </c>
      <c r="D37" s="47"/>
      <c r="E37" s="47"/>
      <c r="F37" s="47">
        <v>59.8</v>
      </c>
      <c r="G37" s="45"/>
      <c r="H37" s="80" t="s">
        <v>75</v>
      </c>
      <c r="I37" s="80" t="s">
        <v>49</v>
      </c>
      <c r="J37" s="80" t="s">
        <v>17</v>
      </c>
      <c r="K37" s="80" t="s">
        <v>336</v>
      </c>
      <c r="L37" s="112" t="s">
        <v>387</v>
      </c>
      <c r="M37" s="105" t="s">
        <v>409</v>
      </c>
      <c r="N37" s="106"/>
    </row>
    <row r="38" spans="1:14" ht="75" customHeight="1">
      <c r="A38" s="21" t="s">
        <v>448</v>
      </c>
      <c r="B38" s="56" t="s">
        <v>76</v>
      </c>
      <c r="C38" s="47">
        <v>52.6</v>
      </c>
      <c r="D38" s="47"/>
      <c r="E38" s="47"/>
      <c r="F38" s="47">
        <v>52.6</v>
      </c>
      <c r="G38" s="45"/>
      <c r="H38" s="57" t="s">
        <v>77</v>
      </c>
      <c r="I38" s="48" t="s">
        <v>49</v>
      </c>
      <c r="J38" s="48" t="s">
        <v>17</v>
      </c>
      <c r="K38" s="48" t="s">
        <v>336</v>
      </c>
      <c r="L38" s="112"/>
      <c r="M38" s="13" t="s">
        <v>409</v>
      </c>
      <c r="N38" s="44"/>
    </row>
    <row r="39" spans="1:14" ht="38.25">
      <c r="A39" s="21" t="s">
        <v>449</v>
      </c>
      <c r="B39" s="56" t="s">
        <v>78</v>
      </c>
      <c r="C39" s="47">
        <v>58.3</v>
      </c>
      <c r="D39" s="47"/>
      <c r="E39" s="47"/>
      <c r="F39" s="47">
        <v>45</v>
      </c>
      <c r="G39" s="45"/>
      <c r="H39" s="57" t="s">
        <v>77</v>
      </c>
      <c r="I39" s="48" t="s">
        <v>49</v>
      </c>
      <c r="J39" s="48" t="s">
        <v>17</v>
      </c>
      <c r="K39" s="48" t="s">
        <v>336</v>
      </c>
      <c r="L39" s="112"/>
      <c r="M39" s="13" t="s">
        <v>409</v>
      </c>
      <c r="N39" s="44"/>
    </row>
    <row r="40" spans="1:14" ht="25.5">
      <c r="A40" s="21" t="s">
        <v>450</v>
      </c>
      <c r="B40" s="56" t="s">
        <v>79</v>
      </c>
      <c r="C40" s="47">
        <v>127.6</v>
      </c>
      <c r="D40" s="47"/>
      <c r="E40" s="47"/>
      <c r="F40" s="47">
        <v>126</v>
      </c>
      <c r="G40" s="45"/>
      <c r="H40" s="48" t="s">
        <v>80</v>
      </c>
      <c r="I40" s="48" t="s">
        <v>49</v>
      </c>
      <c r="J40" s="48" t="s">
        <v>17</v>
      </c>
      <c r="K40" s="48" t="s">
        <v>336</v>
      </c>
      <c r="L40" s="112"/>
      <c r="M40" s="13" t="s">
        <v>409</v>
      </c>
      <c r="N40" s="44"/>
    </row>
    <row r="41" spans="1:14" ht="38.25" customHeight="1">
      <c r="A41" s="21" t="s">
        <v>451</v>
      </c>
      <c r="B41" s="56" t="s">
        <v>81</v>
      </c>
      <c r="C41" s="62">
        <v>122.7</v>
      </c>
      <c r="D41" s="62"/>
      <c r="E41" s="62"/>
      <c r="F41" s="62">
        <v>122.7</v>
      </c>
      <c r="G41" s="45"/>
      <c r="H41" s="57" t="s">
        <v>77</v>
      </c>
      <c r="I41" s="48" t="s">
        <v>49</v>
      </c>
      <c r="J41" s="48" t="s">
        <v>17</v>
      </c>
      <c r="K41" s="48" t="s">
        <v>336</v>
      </c>
      <c r="L41" s="112"/>
      <c r="M41" s="13" t="s">
        <v>409</v>
      </c>
      <c r="N41" s="44"/>
    </row>
    <row r="42" spans="1:14" ht="38.25">
      <c r="A42" s="21" t="s">
        <v>452</v>
      </c>
      <c r="B42" s="56" t="s">
        <v>82</v>
      </c>
      <c r="C42" s="47">
        <v>128.19999999999999</v>
      </c>
      <c r="D42" s="47"/>
      <c r="E42" s="47"/>
      <c r="F42" s="47">
        <v>128.19999999999999</v>
      </c>
      <c r="G42" s="45"/>
      <c r="H42" s="57" t="s">
        <v>77</v>
      </c>
      <c r="I42" s="48" t="s">
        <v>49</v>
      </c>
      <c r="J42" s="48" t="s">
        <v>17</v>
      </c>
      <c r="K42" s="48" t="s">
        <v>336</v>
      </c>
      <c r="L42" s="112"/>
      <c r="M42" s="13" t="s">
        <v>409</v>
      </c>
      <c r="N42" s="44"/>
    </row>
    <row r="43" spans="1:14" ht="38.25">
      <c r="A43" s="21" t="s">
        <v>453</v>
      </c>
      <c r="B43" s="56" t="s">
        <v>83</v>
      </c>
      <c r="C43" s="47">
        <v>21</v>
      </c>
      <c r="D43" s="47"/>
      <c r="E43" s="47"/>
      <c r="F43" s="47">
        <v>21</v>
      </c>
      <c r="G43" s="45"/>
      <c r="H43" s="57" t="s">
        <v>77</v>
      </c>
      <c r="I43" s="48" t="s">
        <v>49</v>
      </c>
      <c r="J43" s="48" t="s">
        <v>17</v>
      </c>
      <c r="K43" s="48" t="s">
        <v>336</v>
      </c>
      <c r="L43" s="112"/>
      <c r="M43" s="13" t="s">
        <v>409</v>
      </c>
      <c r="N43" s="44"/>
    </row>
    <row r="44" spans="1:14" ht="25.5">
      <c r="A44" s="21" t="s">
        <v>454</v>
      </c>
      <c r="B44" s="56" t="s">
        <v>84</v>
      </c>
      <c r="C44" s="47">
        <v>108.8</v>
      </c>
      <c r="D44" s="47"/>
      <c r="E44" s="47"/>
      <c r="F44" s="47">
        <v>108.8</v>
      </c>
      <c r="G44" s="45"/>
      <c r="H44" s="57" t="s">
        <v>77</v>
      </c>
      <c r="I44" s="48" t="s">
        <v>49</v>
      </c>
      <c r="J44" s="48" t="s">
        <v>17</v>
      </c>
      <c r="K44" s="48" t="s">
        <v>336</v>
      </c>
      <c r="L44" s="112"/>
      <c r="M44" s="13" t="s">
        <v>409</v>
      </c>
      <c r="N44" s="44"/>
    </row>
    <row r="45" spans="1:14" ht="25.5">
      <c r="A45" s="21" t="s">
        <v>455</v>
      </c>
      <c r="B45" s="56" t="s">
        <v>85</v>
      </c>
      <c r="C45" s="47">
        <v>59.2</v>
      </c>
      <c r="D45" s="47"/>
      <c r="E45" s="47"/>
      <c r="F45" s="47">
        <v>59.2</v>
      </c>
      <c r="G45" s="45"/>
      <c r="H45" s="57" t="s">
        <v>77</v>
      </c>
      <c r="I45" s="48" t="s">
        <v>49</v>
      </c>
      <c r="J45" s="48" t="s">
        <v>17</v>
      </c>
      <c r="K45" s="48" t="s">
        <v>336</v>
      </c>
      <c r="L45" s="112"/>
      <c r="M45" s="13" t="s">
        <v>409</v>
      </c>
      <c r="N45" s="44"/>
    </row>
    <row r="46" spans="1:14" ht="25.5">
      <c r="A46" s="21" t="s">
        <v>456</v>
      </c>
      <c r="B46" s="56" t="s">
        <v>86</v>
      </c>
      <c r="C46" s="47">
        <v>87.7</v>
      </c>
      <c r="D46" s="47"/>
      <c r="E46" s="47"/>
      <c r="F46" s="47">
        <v>87.7</v>
      </c>
      <c r="G46" s="45"/>
      <c r="H46" s="57" t="s">
        <v>77</v>
      </c>
      <c r="I46" s="48" t="s">
        <v>49</v>
      </c>
      <c r="J46" s="48" t="s">
        <v>17</v>
      </c>
      <c r="K46" s="48" t="s">
        <v>336</v>
      </c>
      <c r="L46" s="112"/>
      <c r="M46" s="13" t="s">
        <v>409</v>
      </c>
      <c r="N46" s="44"/>
    </row>
    <row r="47" spans="1:14" ht="25.5">
      <c r="A47" s="21" t="s">
        <v>457</v>
      </c>
      <c r="B47" s="56" t="s">
        <v>87</v>
      </c>
      <c r="C47" s="47">
        <v>80.3</v>
      </c>
      <c r="D47" s="47"/>
      <c r="E47" s="47"/>
      <c r="F47" s="47">
        <v>103.06</v>
      </c>
      <c r="G47" s="45"/>
      <c r="H47" s="57" t="s">
        <v>77</v>
      </c>
      <c r="I47" s="48" t="s">
        <v>49</v>
      </c>
      <c r="J47" s="48" t="s">
        <v>17</v>
      </c>
      <c r="K47" s="48" t="s">
        <v>336</v>
      </c>
      <c r="L47" s="112"/>
      <c r="M47" s="13" t="s">
        <v>409</v>
      </c>
      <c r="N47" s="44"/>
    </row>
    <row r="48" spans="1:14" ht="25.5">
      <c r="A48" s="21" t="s">
        <v>458</v>
      </c>
      <c r="B48" s="56" t="s">
        <v>88</v>
      </c>
      <c r="C48" s="47">
        <v>85.7</v>
      </c>
      <c r="D48" s="47"/>
      <c r="E48" s="47"/>
      <c r="F48" s="47">
        <v>85.7</v>
      </c>
      <c r="G48" s="45"/>
      <c r="H48" s="57" t="s">
        <v>77</v>
      </c>
      <c r="I48" s="48" t="s">
        <v>49</v>
      </c>
      <c r="J48" s="48" t="s">
        <v>17</v>
      </c>
      <c r="K48" s="48" t="s">
        <v>336</v>
      </c>
      <c r="L48" s="112"/>
      <c r="M48" s="13" t="s">
        <v>409</v>
      </c>
      <c r="N48" s="44"/>
    </row>
    <row r="49" spans="1:14" ht="25.5" customHeight="1">
      <c r="A49" s="21" t="s">
        <v>459</v>
      </c>
      <c r="B49" s="56" t="s">
        <v>89</v>
      </c>
      <c r="C49" s="47">
        <v>162</v>
      </c>
      <c r="D49" s="47"/>
      <c r="E49" s="47"/>
      <c r="F49" s="47">
        <v>305.10000000000002</v>
      </c>
      <c r="G49" s="45"/>
      <c r="H49" s="48" t="s">
        <v>90</v>
      </c>
      <c r="I49" s="48" t="s">
        <v>49</v>
      </c>
      <c r="J49" s="48" t="s">
        <v>17</v>
      </c>
      <c r="K49" s="48" t="s">
        <v>336</v>
      </c>
      <c r="L49" s="112"/>
      <c r="M49" s="13" t="s">
        <v>418</v>
      </c>
      <c r="N49" s="44"/>
    </row>
    <row r="50" spans="1:14" ht="38.25">
      <c r="A50" s="21" t="s">
        <v>460</v>
      </c>
      <c r="B50" s="56" t="s">
        <v>91</v>
      </c>
      <c r="C50" s="47">
        <v>257.5</v>
      </c>
      <c r="D50" s="47"/>
      <c r="E50" s="47"/>
      <c r="F50" s="47">
        <v>283.10000000000002</v>
      </c>
      <c r="G50" s="45"/>
      <c r="H50" s="48" t="s">
        <v>92</v>
      </c>
      <c r="I50" s="48" t="s">
        <v>49</v>
      </c>
      <c r="J50" s="48" t="s">
        <v>17</v>
      </c>
      <c r="K50" s="48" t="s">
        <v>336</v>
      </c>
      <c r="L50" s="112"/>
      <c r="M50" s="13" t="s">
        <v>418</v>
      </c>
      <c r="N50" s="44"/>
    </row>
    <row r="51" spans="1:14" ht="25.5" customHeight="1">
      <c r="A51" s="21" t="s">
        <v>461</v>
      </c>
      <c r="B51" s="56" t="s">
        <v>93</v>
      </c>
      <c r="C51" s="47">
        <v>93.6</v>
      </c>
      <c r="D51" s="47"/>
      <c r="E51" s="47"/>
      <c r="F51" s="47">
        <v>127.49</v>
      </c>
      <c r="G51" s="45"/>
      <c r="H51" s="48" t="s">
        <v>94</v>
      </c>
      <c r="I51" s="48" t="s">
        <v>49</v>
      </c>
      <c r="J51" s="79" t="s">
        <v>17</v>
      </c>
      <c r="K51" s="79" t="s">
        <v>336</v>
      </c>
      <c r="L51" s="112"/>
      <c r="M51" s="107" t="s">
        <v>418</v>
      </c>
      <c r="N51" s="101"/>
    </row>
    <row r="52" spans="1:14" ht="51">
      <c r="A52" s="21" t="s">
        <v>462</v>
      </c>
      <c r="B52" s="56" t="s">
        <v>95</v>
      </c>
      <c r="C52" s="62">
        <v>175.1</v>
      </c>
      <c r="D52" s="47"/>
      <c r="E52" s="47"/>
      <c r="F52" s="47">
        <v>308.83999999999997</v>
      </c>
      <c r="G52" s="45"/>
      <c r="H52" s="57" t="s">
        <v>77</v>
      </c>
      <c r="I52" s="48" t="s">
        <v>49</v>
      </c>
      <c r="J52" s="48" t="s">
        <v>17</v>
      </c>
      <c r="K52" s="48" t="s">
        <v>336</v>
      </c>
      <c r="L52" s="112"/>
      <c r="M52" s="13" t="s">
        <v>418</v>
      </c>
      <c r="N52" s="21"/>
    </row>
    <row r="53" spans="1:14" ht="38.25">
      <c r="A53" s="21" t="s">
        <v>463</v>
      </c>
      <c r="B53" s="56" t="s">
        <v>96</v>
      </c>
      <c r="C53" s="47">
        <v>73.3</v>
      </c>
      <c r="D53" s="47"/>
      <c r="E53" s="47"/>
      <c r="F53" s="47">
        <v>235.9</v>
      </c>
      <c r="G53" s="45"/>
      <c r="H53" s="48" t="s">
        <v>97</v>
      </c>
      <c r="I53" s="48" t="s">
        <v>49</v>
      </c>
      <c r="J53" s="80" t="s">
        <v>17</v>
      </c>
      <c r="K53" s="80" t="s">
        <v>336</v>
      </c>
      <c r="L53" s="109" t="s">
        <v>387</v>
      </c>
      <c r="M53" s="105" t="s">
        <v>413</v>
      </c>
      <c r="N53" s="106"/>
    </row>
    <row r="54" spans="1:14" ht="51" customHeight="1">
      <c r="A54" s="21" t="s">
        <v>464</v>
      </c>
      <c r="B54" s="56" t="s">
        <v>98</v>
      </c>
      <c r="C54" s="47">
        <v>386.9</v>
      </c>
      <c r="D54" s="47"/>
      <c r="E54" s="47"/>
      <c r="F54" s="47">
        <v>385.14</v>
      </c>
      <c r="G54" s="45"/>
      <c r="H54" s="48" t="s">
        <v>99</v>
      </c>
      <c r="I54" s="48" t="s">
        <v>49</v>
      </c>
      <c r="J54" s="48" t="s">
        <v>17</v>
      </c>
      <c r="K54" s="48" t="s">
        <v>336</v>
      </c>
      <c r="L54" s="110"/>
      <c r="M54" s="13" t="s">
        <v>413</v>
      </c>
      <c r="N54" s="44"/>
    </row>
    <row r="55" spans="1:14" ht="25.5" customHeight="1">
      <c r="A55" s="21" t="s">
        <v>465</v>
      </c>
      <c r="B55" s="56" t="s">
        <v>100</v>
      </c>
      <c r="C55" s="47">
        <v>438.6</v>
      </c>
      <c r="D55" s="47"/>
      <c r="E55" s="47"/>
      <c r="F55" s="47"/>
      <c r="G55" s="45"/>
      <c r="H55" s="57" t="s">
        <v>77</v>
      </c>
      <c r="I55" s="48" t="s">
        <v>415</v>
      </c>
      <c r="J55" s="48" t="s">
        <v>17</v>
      </c>
      <c r="K55" s="48" t="s">
        <v>336</v>
      </c>
      <c r="L55" s="110"/>
      <c r="M55" s="13" t="s">
        <v>413</v>
      </c>
      <c r="N55" s="44"/>
    </row>
    <row r="56" spans="1:14" ht="38.25">
      <c r="A56" s="21" t="s">
        <v>466</v>
      </c>
      <c r="B56" s="56" t="s">
        <v>101</v>
      </c>
      <c r="C56" s="47">
        <v>47.6</v>
      </c>
      <c r="D56" s="47"/>
      <c r="E56" s="47"/>
      <c r="F56" s="47">
        <v>47.6</v>
      </c>
      <c r="G56" s="45"/>
      <c r="H56" s="57" t="s">
        <v>77</v>
      </c>
      <c r="I56" s="48" t="s">
        <v>415</v>
      </c>
      <c r="J56" s="48" t="s">
        <v>17</v>
      </c>
      <c r="K56" s="48" t="s">
        <v>336</v>
      </c>
      <c r="L56" s="110"/>
      <c r="M56" s="13" t="s">
        <v>413</v>
      </c>
      <c r="N56" s="44"/>
    </row>
    <row r="57" spans="1:14" ht="38.25">
      <c r="A57" s="21" t="s">
        <v>467</v>
      </c>
      <c r="B57" s="56" t="s">
        <v>102</v>
      </c>
      <c r="C57" s="47">
        <v>470.3</v>
      </c>
      <c r="D57" s="47"/>
      <c r="E57" s="47"/>
      <c r="F57" s="47">
        <v>21.7</v>
      </c>
      <c r="G57" s="45"/>
      <c r="H57" s="57" t="s">
        <v>77</v>
      </c>
      <c r="I57" s="48" t="s">
        <v>415</v>
      </c>
      <c r="J57" s="48" t="s">
        <v>17</v>
      </c>
      <c r="K57" s="48" t="s">
        <v>336</v>
      </c>
      <c r="L57" s="110"/>
      <c r="M57" s="13" t="s">
        <v>413</v>
      </c>
      <c r="N57" s="44"/>
    </row>
    <row r="58" spans="1:14" ht="29.25" customHeight="1">
      <c r="A58" s="21" t="s">
        <v>468</v>
      </c>
      <c r="B58" s="56" t="s">
        <v>103</v>
      </c>
      <c r="C58" s="47">
        <v>936.4</v>
      </c>
      <c r="D58" s="47"/>
      <c r="E58" s="47"/>
      <c r="F58" s="47">
        <v>984.07</v>
      </c>
      <c r="G58" s="45"/>
      <c r="H58" s="57" t="s">
        <v>77</v>
      </c>
      <c r="I58" s="48" t="s">
        <v>415</v>
      </c>
      <c r="J58" s="48" t="s">
        <v>17</v>
      </c>
      <c r="K58" s="48" t="s">
        <v>336</v>
      </c>
      <c r="L58" s="110"/>
      <c r="M58" s="13" t="s">
        <v>413</v>
      </c>
      <c r="N58" s="44"/>
    </row>
    <row r="59" spans="1:14" ht="38.25">
      <c r="A59" s="21" t="s">
        <v>469</v>
      </c>
      <c r="B59" s="56" t="s">
        <v>104</v>
      </c>
      <c r="C59" s="54">
        <v>7711.2</v>
      </c>
      <c r="D59" s="47"/>
      <c r="E59" s="47"/>
      <c r="F59" s="46">
        <v>3704</v>
      </c>
      <c r="G59" s="45"/>
      <c r="H59" s="57" t="s">
        <v>77</v>
      </c>
      <c r="I59" s="48" t="s">
        <v>598</v>
      </c>
      <c r="J59" s="48" t="s">
        <v>17</v>
      </c>
      <c r="K59" s="48" t="s">
        <v>336</v>
      </c>
      <c r="L59" s="110"/>
      <c r="M59" s="13" t="s">
        <v>409</v>
      </c>
      <c r="N59" s="44"/>
    </row>
    <row r="60" spans="1:14" ht="38.25">
      <c r="A60" s="21" t="s">
        <v>470</v>
      </c>
      <c r="B60" s="56" t="s">
        <v>105</v>
      </c>
      <c r="C60" s="47">
        <v>138.80000000000001</v>
      </c>
      <c r="D60" s="47"/>
      <c r="E60" s="47"/>
      <c r="F60" s="47">
        <v>416.4</v>
      </c>
      <c r="G60" s="45"/>
      <c r="H60" s="57" t="s">
        <v>77</v>
      </c>
      <c r="I60" s="48" t="s">
        <v>49</v>
      </c>
      <c r="J60" s="48" t="s">
        <v>17</v>
      </c>
      <c r="K60" s="48" t="s">
        <v>336</v>
      </c>
      <c r="L60" s="110"/>
      <c r="M60" s="14"/>
      <c r="N60" s="44"/>
    </row>
    <row r="61" spans="1:14" ht="33" customHeight="1">
      <c r="A61" s="21" t="s">
        <v>471</v>
      </c>
      <c r="B61" s="45" t="s">
        <v>106</v>
      </c>
      <c r="C61" s="47">
        <v>24.3</v>
      </c>
      <c r="D61" s="47"/>
      <c r="E61" s="47"/>
      <c r="F61" s="47">
        <v>24.3</v>
      </c>
      <c r="G61" s="45"/>
      <c r="H61" s="57" t="s">
        <v>77</v>
      </c>
      <c r="I61" s="48" t="s">
        <v>49</v>
      </c>
      <c r="J61" s="48" t="s">
        <v>17</v>
      </c>
      <c r="K61" s="48" t="s">
        <v>336</v>
      </c>
      <c r="L61" s="110"/>
      <c r="M61" s="13" t="s">
        <v>413</v>
      </c>
      <c r="N61" s="44"/>
    </row>
    <row r="62" spans="1:14" ht="25.5">
      <c r="A62" s="21" t="s">
        <v>472</v>
      </c>
      <c r="B62" s="56" t="s">
        <v>107</v>
      </c>
      <c r="C62" s="47">
        <v>134.80000000000001</v>
      </c>
      <c r="D62" s="47"/>
      <c r="E62" s="47"/>
      <c r="F62" s="47">
        <v>226.44</v>
      </c>
      <c r="G62" s="45"/>
      <c r="H62" s="57" t="s">
        <v>77</v>
      </c>
      <c r="I62" s="48" t="s">
        <v>49</v>
      </c>
      <c r="J62" s="48" t="s">
        <v>17</v>
      </c>
      <c r="K62" s="48" t="s">
        <v>336</v>
      </c>
      <c r="L62" s="110"/>
      <c r="M62" s="15" t="s">
        <v>413</v>
      </c>
      <c r="N62" s="44"/>
    </row>
    <row r="63" spans="1:14" ht="25.5">
      <c r="A63" s="21" t="s">
        <v>473</v>
      </c>
      <c r="B63" s="56" t="s">
        <v>108</v>
      </c>
      <c r="C63" s="47">
        <v>23.1</v>
      </c>
      <c r="D63" s="47"/>
      <c r="E63" s="47"/>
      <c r="F63" s="47">
        <v>23.1</v>
      </c>
      <c r="G63" s="45"/>
      <c r="H63" s="57" t="s">
        <v>77</v>
      </c>
      <c r="I63" s="48" t="s">
        <v>49</v>
      </c>
      <c r="J63" s="48"/>
      <c r="K63" s="48"/>
      <c r="L63" s="110"/>
      <c r="M63" s="13" t="s">
        <v>413</v>
      </c>
      <c r="N63" s="44"/>
    </row>
    <row r="64" spans="1:14" ht="38.25">
      <c r="A64" s="21" t="s">
        <v>474</v>
      </c>
      <c r="B64" s="56" t="s">
        <v>109</v>
      </c>
      <c r="C64" s="47">
        <v>63.4</v>
      </c>
      <c r="D64" s="47"/>
      <c r="E64" s="47"/>
      <c r="F64" s="47">
        <v>63.4</v>
      </c>
      <c r="G64" s="45"/>
      <c r="H64" s="48" t="s">
        <v>110</v>
      </c>
      <c r="I64" s="48"/>
      <c r="J64" s="48" t="s">
        <v>17</v>
      </c>
      <c r="K64" s="48" t="s">
        <v>336</v>
      </c>
      <c r="L64" s="110"/>
      <c r="M64" s="13" t="s">
        <v>413</v>
      </c>
      <c r="N64" s="44"/>
    </row>
    <row r="65" spans="1:14" ht="42" customHeight="1">
      <c r="A65" s="21" t="s">
        <v>475</v>
      </c>
      <c r="B65" s="45" t="s">
        <v>111</v>
      </c>
      <c r="C65" s="47">
        <v>25.1</v>
      </c>
      <c r="D65" s="47"/>
      <c r="E65" s="47"/>
      <c r="F65" s="47">
        <v>25.1</v>
      </c>
      <c r="G65" s="45"/>
      <c r="H65" s="57" t="s">
        <v>77</v>
      </c>
      <c r="I65" s="48"/>
      <c r="J65" s="48" t="s">
        <v>17</v>
      </c>
      <c r="K65" s="48" t="s">
        <v>336</v>
      </c>
      <c r="L65" s="110"/>
      <c r="M65" s="13" t="s">
        <v>413</v>
      </c>
      <c r="N65" s="44"/>
    </row>
    <row r="66" spans="1:14" ht="43.5" customHeight="1">
      <c r="A66" s="21" t="s">
        <v>476</v>
      </c>
      <c r="B66" s="45" t="s">
        <v>112</v>
      </c>
      <c r="C66" s="47">
        <v>45</v>
      </c>
      <c r="D66" s="47"/>
      <c r="E66" s="47"/>
      <c r="F66" s="47">
        <v>45</v>
      </c>
      <c r="G66" s="45"/>
      <c r="H66" s="57" t="s">
        <v>77</v>
      </c>
      <c r="I66" s="48"/>
      <c r="J66" s="48" t="s">
        <v>17</v>
      </c>
      <c r="K66" s="48" t="s">
        <v>336</v>
      </c>
      <c r="L66" s="110"/>
      <c r="M66" s="15" t="s">
        <v>413</v>
      </c>
      <c r="N66" s="44"/>
    </row>
    <row r="67" spans="1:14" ht="25.5">
      <c r="A67" s="21" t="s">
        <v>477</v>
      </c>
      <c r="B67" s="56" t="s">
        <v>113</v>
      </c>
      <c r="C67" s="47">
        <v>85.9</v>
      </c>
      <c r="D67" s="47"/>
      <c r="E67" s="47"/>
      <c r="F67" s="47">
        <v>85.9</v>
      </c>
      <c r="G67" s="45"/>
      <c r="H67" s="57" t="s">
        <v>77</v>
      </c>
      <c r="I67" s="48"/>
      <c r="J67" s="48" t="s">
        <v>17</v>
      </c>
      <c r="K67" s="48" t="s">
        <v>336</v>
      </c>
      <c r="L67" s="110"/>
      <c r="M67" s="15" t="s">
        <v>418</v>
      </c>
      <c r="N67" s="44"/>
    </row>
    <row r="68" spans="1:14" ht="33" customHeight="1">
      <c r="A68" s="21" t="s">
        <v>478</v>
      </c>
      <c r="B68" s="56" t="s">
        <v>114</v>
      </c>
      <c r="C68" s="62">
        <v>96.8</v>
      </c>
      <c r="D68" s="47"/>
      <c r="E68" s="47"/>
      <c r="F68" s="62">
        <v>96.8</v>
      </c>
      <c r="G68" s="45"/>
      <c r="H68" s="57" t="s">
        <v>77</v>
      </c>
      <c r="I68" s="48"/>
      <c r="J68" s="48" t="s">
        <v>17</v>
      </c>
      <c r="K68" s="48" t="s">
        <v>336</v>
      </c>
      <c r="L68" s="111"/>
      <c r="M68" s="13" t="s">
        <v>413</v>
      </c>
      <c r="N68" s="44"/>
    </row>
    <row r="69" spans="1:14" ht="33.75" customHeight="1">
      <c r="A69" s="21" t="s">
        <v>479</v>
      </c>
      <c r="B69" s="56" t="s">
        <v>115</v>
      </c>
      <c r="C69" s="47">
        <v>353.1</v>
      </c>
      <c r="D69" s="47"/>
      <c r="E69" s="47"/>
      <c r="F69" s="47" t="s">
        <v>35</v>
      </c>
      <c r="G69" s="45"/>
      <c r="H69" s="48" t="s">
        <v>116</v>
      </c>
      <c r="I69" s="48"/>
      <c r="J69" s="48" t="s">
        <v>17</v>
      </c>
      <c r="K69" s="48" t="s">
        <v>336</v>
      </c>
      <c r="L69" s="109" t="s">
        <v>387</v>
      </c>
      <c r="M69" s="13" t="s">
        <v>413</v>
      </c>
      <c r="N69" s="44"/>
    </row>
    <row r="70" spans="1:14" ht="25.5" customHeight="1">
      <c r="A70" s="21" t="s">
        <v>480</v>
      </c>
      <c r="B70" s="45" t="s">
        <v>117</v>
      </c>
      <c r="C70" s="47">
        <v>635.82000000000005</v>
      </c>
      <c r="D70" s="47"/>
      <c r="E70" s="47"/>
      <c r="F70" s="47">
        <v>621.22</v>
      </c>
      <c r="G70" s="45"/>
      <c r="H70" s="48" t="s">
        <v>118</v>
      </c>
      <c r="I70" s="48" t="s">
        <v>119</v>
      </c>
      <c r="J70" s="48" t="s">
        <v>119</v>
      </c>
      <c r="K70" s="48" t="s">
        <v>17</v>
      </c>
      <c r="L70" s="110"/>
      <c r="M70" s="13" t="s">
        <v>413</v>
      </c>
      <c r="N70" s="44"/>
    </row>
    <row r="71" spans="1:14" ht="29.25" customHeight="1">
      <c r="A71" s="21" t="s">
        <v>481</v>
      </c>
      <c r="B71" s="45" t="s">
        <v>120</v>
      </c>
      <c r="C71" s="47">
        <v>159.9</v>
      </c>
      <c r="D71" s="47"/>
      <c r="E71" s="47"/>
      <c r="F71" s="47" t="s">
        <v>35</v>
      </c>
      <c r="G71" s="45"/>
      <c r="H71" s="48" t="s">
        <v>121</v>
      </c>
      <c r="I71" s="48" t="s">
        <v>119</v>
      </c>
      <c r="J71" s="48" t="s">
        <v>17</v>
      </c>
      <c r="K71" s="48" t="s">
        <v>336</v>
      </c>
      <c r="L71" s="110"/>
      <c r="M71" s="16" t="s">
        <v>418</v>
      </c>
      <c r="N71" s="44"/>
    </row>
    <row r="72" spans="1:14" ht="48" customHeight="1">
      <c r="A72" s="21" t="s">
        <v>482</v>
      </c>
      <c r="B72" s="45" t="s">
        <v>122</v>
      </c>
      <c r="C72" s="47">
        <v>137.1</v>
      </c>
      <c r="D72" s="47"/>
      <c r="E72" s="47"/>
      <c r="F72" s="47" t="s">
        <v>35</v>
      </c>
      <c r="G72" s="45"/>
      <c r="H72" s="48" t="s">
        <v>123</v>
      </c>
      <c r="I72" s="48" t="s">
        <v>119</v>
      </c>
      <c r="J72" s="48" t="s">
        <v>17</v>
      </c>
      <c r="K72" s="48" t="s">
        <v>336</v>
      </c>
      <c r="L72" s="110"/>
      <c r="M72" s="16" t="s">
        <v>418</v>
      </c>
      <c r="N72" s="44"/>
    </row>
    <row r="73" spans="1:14" ht="45" customHeight="1">
      <c r="A73" s="21" t="s">
        <v>483</v>
      </c>
      <c r="B73" s="45" t="s">
        <v>122</v>
      </c>
      <c r="C73" s="47">
        <v>147</v>
      </c>
      <c r="D73" s="47"/>
      <c r="E73" s="47"/>
      <c r="F73" s="47" t="s">
        <v>35</v>
      </c>
      <c r="G73" s="45"/>
      <c r="H73" s="48" t="s">
        <v>124</v>
      </c>
      <c r="I73" s="48" t="s">
        <v>119</v>
      </c>
      <c r="J73" s="48" t="s">
        <v>17</v>
      </c>
      <c r="K73" s="48" t="s">
        <v>336</v>
      </c>
      <c r="L73" s="110"/>
      <c r="M73" s="15" t="s">
        <v>419</v>
      </c>
      <c r="N73" s="44"/>
    </row>
    <row r="74" spans="1:14" ht="38.25" customHeight="1">
      <c r="A74" s="21" t="s">
        <v>484</v>
      </c>
      <c r="B74" s="45" t="s">
        <v>125</v>
      </c>
      <c r="C74" s="47">
        <v>928.8</v>
      </c>
      <c r="D74" s="47"/>
      <c r="E74" s="47"/>
      <c r="F74" s="47" t="s">
        <v>35</v>
      </c>
      <c r="G74" s="45"/>
      <c r="H74" s="48" t="s">
        <v>126</v>
      </c>
      <c r="I74" s="48" t="s">
        <v>119</v>
      </c>
      <c r="J74" s="48" t="s">
        <v>17</v>
      </c>
      <c r="K74" s="48" t="s">
        <v>336</v>
      </c>
      <c r="L74" s="111"/>
      <c r="M74" s="15" t="s">
        <v>419</v>
      </c>
      <c r="N74" s="44"/>
    </row>
    <row r="75" spans="1:14" ht="33" customHeight="1">
      <c r="A75" s="32">
        <v>9</v>
      </c>
      <c r="B75" s="61" t="s">
        <v>127</v>
      </c>
      <c r="C75" s="50">
        <v>24707.200000000001</v>
      </c>
      <c r="D75" s="40"/>
      <c r="E75" s="40"/>
      <c r="F75" s="50">
        <v>3018.3</v>
      </c>
      <c r="G75" s="58"/>
      <c r="H75" s="55"/>
      <c r="I75" s="55"/>
      <c r="J75" s="55"/>
      <c r="K75" s="55"/>
      <c r="L75" s="51"/>
      <c r="M75" s="15"/>
      <c r="N75" s="44"/>
    </row>
    <row r="76" spans="1:14" ht="33.75" customHeight="1">
      <c r="A76" s="21" t="s">
        <v>361</v>
      </c>
      <c r="B76" s="56" t="s">
        <v>128</v>
      </c>
      <c r="C76" s="47">
        <v>413.7</v>
      </c>
      <c r="D76" s="47"/>
      <c r="E76" s="47"/>
      <c r="F76" s="47">
        <v>213.4</v>
      </c>
      <c r="G76" s="45"/>
      <c r="H76" s="48" t="s">
        <v>129</v>
      </c>
      <c r="I76" s="48" t="s">
        <v>49</v>
      </c>
      <c r="J76" s="48" t="s">
        <v>17</v>
      </c>
      <c r="K76" s="48" t="s">
        <v>336</v>
      </c>
      <c r="L76" s="112" t="s">
        <v>387</v>
      </c>
      <c r="M76" s="12" t="s">
        <v>413</v>
      </c>
      <c r="N76" s="44"/>
    </row>
    <row r="77" spans="1:14" ht="25.5">
      <c r="A77" s="21" t="s">
        <v>362</v>
      </c>
      <c r="B77" s="63" t="s">
        <v>130</v>
      </c>
      <c r="C77" s="64">
        <v>1683.9</v>
      </c>
      <c r="D77" s="65"/>
      <c r="E77" s="65"/>
      <c r="F77" s="65">
        <v>620</v>
      </c>
      <c r="G77" s="65"/>
      <c r="H77" s="48" t="s">
        <v>367</v>
      </c>
      <c r="I77" s="48" t="s">
        <v>49</v>
      </c>
      <c r="J77" s="48" t="s">
        <v>17</v>
      </c>
      <c r="K77" s="48" t="s">
        <v>336</v>
      </c>
      <c r="L77" s="112"/>
      <c r="M77" s="12" t="s">
        <v>413</v>
      </c>
      <c r="N77" s="44"/>
    </row>
    <row r="78" spans="1:14" ht="25.5">
      <c r="A78" s="21" t="s">
        <v>485</v>
      </c>
      <c r="B78" s="56" t="s">
        <v>131</v>
      </c>
      <c r="C78" s="47">
        <v>662.2</v>
      </c>
      <c r="D78" s="47"/>
      <c r="E78" s="47"/>
      <c r="F78" s="47">
        <v>662.2</v>
      </c>
      <c r="G78" s="45"/>
      <c r="H78" s="48" t="s">
        <v>132</v>
      </c>
      <c r="I78" s="48" t="s">
        <v>119</v>
      </c>
      <c r="J78" s="48" t="s">
        <v>17</v>
      </c>
      <c r="K78" s="48" t="s">
        <v>336</v>
      </c>
      <c r="L78" s="112"/>
      <c r="M78" s="12" t="s">
        <v>413</v>
      </c>
      <c r="N78" s="44"/>
    </row>
    <row r="79" spans="1:14" ht="25.5">
      <c r="A79" s="21" t="s">
        <v>486</v>
      </c>
      <c r="B79" s="56" t="s">
        <v>133</v>
      </c>
      <c r="C79" s="47">
        <v>575.29999999999995</v>
      </c>
      <c r="D79" s="47"/>
      <c r="E79" s="47"/>
      <c r="F79" s="47">
        <v>32</v>
      </c>
      <c r="G79" s="45"/>
      <c r="H79" s="48" t="s">
        <v>134</v>
      </c>
      <c r="I79" s="48" t="s">
        <v>119</v>
      </c>
      <c r="J79" s="48" t="s">
        <v>17</v>
      </c>
      <c r="K79" s="48" t="s">
        <v>336</v>
      </c>
      <c r="L79" s="112"/>
      <c r="M79" s="12" t="s">
        <v>413</v>
      </c>
      <c r="N79" s="44"/>
    </row>
    <row r="80" spans="1:14" ht="38.25">
      <c r="A80" s="21" t="s">
        <v>487</v>
      </c>
      <c r="B80" s="56" t="s">
        <v>368</v>
      </c>
      <c r="C80" s="46">
        <v>2230</v>
      </c>
      <c r="D80" s="47"/>
      <c r="E80" s="47"/>
      <c r="F80" s="47">
        <v>240</v>
      </c>
      <c r="G80" s="45"/>
      <c r="H80" s="57" t="s">
        <v>367</v>
      </c>
      <c r="I80" s="48" t="s">
        <v>119</v>
      </c>
      <c r="J80" s="48" t="s">
        <v>17</v>
      </c>
      <c r="K80" s="48" t="s">
        <v>336</v>
      </c>
      <c r="L80" s="112"/>
      <c r="M80" s="12" t="s">
        <v>413</v>
      </c>
      <c r="N80" s="44"/>
    </row>
    <row r="81" spans="1:14" ht="38.25" customHeight="1">
      <c r="A81" s="21" t="s">
        <v>488</v>
      </c>
      <c r="B81" s="56" t="s">
        <v>135</v>
      </c>
      <c r="C81" s="46">
        <v>1530</v>
      </c>
      <c r="D81" s="47"/>
      <c r="E81" s="47"/>
      <c r="F81" s="47">
        <v>200.4</v>
      </c>
      <c r="G81" s="45"/>
      <c r="H81" s="48" t="s">
        <v>136</v>
      </c>
      <c r="I81" s="48" t="s">
        <v>119</v>
      </c>
      <c r="J81" s="48" t="s">
        <v>17</v>
      </c>
      <c r="K81" s="48" t="s">
        <v>336</v>
      </c>
      <c r="L81" s="112"/>
      <c r="M81" s="12" t="s">
        <v>413</v>
      </c>
      <c r="N81" s="44"/>
    </row>
    <row r="82" spans="1:14" ht="31.5" customHeight="1">
      <c r="A82" s="21" t="s">
        <v>489</v>
      </c>
      <c r="B82" s="56" t="s">
        <v>137</v>
      </c>
      <c r="C82" s="47">
        <v>554.5</v>
      </c>
      <c r="D82" s="47"/>
      <c r="E82" s="47"/>
      <c r="F82" s="47" t="s">
        <v>35</v>
      </c>
      <c r="G82" s="45"/>
      <c r="H82" s="57" t="s">
        <v>138</v>
      </c>
      <c r="I82" s="48" t="s">
        <v>49</v>
      </c>
      <c r="J82" s="48" t="s">
        <v>17</v>
      </c>
      <c r="K82" s="48" t="s">
        <v>336</v>
      </c>
      <c r="L82" s="112"/>
      <c r="M82" s="12" t="s">
        <v>413</v>
      </c>
      <c r="N82" s="44"/>
    </row>
    <row r="83" spans="1:14" ht="29.25" customHeight="1">
      <c r="A83" s="21" t="s">
        <v>490</v>
      </c>
      <c r="B83" s="56" t="s">
        <v>139</v>
      </c>
      <c r="C83" s="54">
        <v>1292.8</v>
      </c>
      <c r="D83" s="47"/>
      <c r="E83" s="47"/>
      <c r="F83" s="47" t="s">
        <v>35</v>
      </c>
      <c r="G83" s="45"/>
      <c r="H83" s="57" t="s">
        <v>138</v>
      </c>
      <c r="I83" s="48" t="s">
        <v>119</v>
      </c>
      <c r="J83" s="48" t="s">
        <v>17</v>
      </c>
      <c r="K83" s="48" t="s">
        <v>336</v>
      </c>
      <c r="L83" s="112"/>
      <c r="M83" s="12" t="s">
        <v>413</v>
      </c>
      <c r="N83" s="44"/>
    </row>
    <row r="84" spans="1:14" ht="33" customHeight="1">
      <c r="A84" s="21" t="s">
        <v>491</v>
      </c>
      <c r="B84" s="56" t="s">
        <v>140</v>
      </c>
      <c r="C84" s="47">
        <v>800.8</v>
      </c>
      <c r="D84" s="47"/>
      <c r="E84" s="47"/>
      <c r="F84" s="47">
        <v>282.3</v>
      </c>
      <c r="G84" s="45"/>
      <c r="H84" s="57" t="s">
        <v>138</v>
      </c>
      <c r="I84" s="48" t="s">
        <v>119</v>
      </c>
      <c r="J84" s="48" t="s">
        <v>17</v>
      </c>
      <c r="K84" s="48" t="s">
        <v>336</v>
      </c>
      <c r="L84" s="112"/>
      <c r="M84" s="12" t="s">
        <v>413</v>
      </c>
      <c r="N84" s="44"/>
    </row>
    <row r="85" spans="1:14" ht="35.25" customHeight="1">
      <c r="A85" s="21" t="s">
        <v>492</v>
      </c>
      <c r="B85" s="56" t="s">
        <v>141</v>
      </c>
      <c r="C85" s="47">
        <v>785.8</v>
      </c>
      <c r="D85" s="47"/>
      <c r="E85" s="47"/>
      <c r="F85" s="47">
        <v>186</v>
      </c>
      <c r="G85" s="45"/>
      <c r="H85" s="57" t="s">
        <v>138</v>
      </c>
      <c r="I85" s="48" t="s">
        <v>119</v>
      </c>
      <c r="J85" s="48" t="s">
        <v>17</v>
      </c>
      <c r="K85" s="48" t="s">
        <v>336</v>
      </c>
      <c r="L85" s="112"/>
      <c r="M85" s="12" t="s">
        <v>413</v>
      </c>
      <c r="N85" s="44"/>
    </row>
    <row r="86" spans="1:14" ht="45.75" customHeight="1">
      <c r="A86" s="21" t="s">
        <v>493</v>
      </c>
      <c r="B86" s="56" t="s">
        <v>142</v>
      </c>
      <c r="C86" s="46">
        <v>1100</v>
      </c>
      <c r="D86" s="47"/>
      <c r="E86" s="47"/>
      <c r="F86" s="47">
        <v>550</v>
      </c>
      <c r="G86" s="45"/>
      <c r="H86" s="48" t="s">
        <v>143</v>
      </c>
      <c r="I86" s="48" t="s">
        <v>119</v>
      </c>
      <c r="J86" s="48" t="s">
        <v>17</v>
      </c>
      <c r="K86" s="48" t="s">
        <v>336</v>
      </c>
      <c r="L86" s="112" t="s">
        <v>387</v>
      </c>
      <c r="M86" s="12" t="s">
        <v>413</v>
      </c>
      <c r="N86" s="44"/>
    </row>
    <row r="87" spans="1:14" ht="38.25">
      <c r="A87" s="21" t="s">
        <v>494</v>
      </c>
      <c r="B87" s="56" t="s">
        <v>144</v>
      </c>
      <c r="C87" s="47">
        <v>531.5</v>
      </c>
      <c r="D87" s="47"/>
      <c r="E87" s="47"/>
      <c r="F87" s="47" t="s">
        <v>35</v>
      </c>
      <c r="G87" s="45"/>
      <c r="H87" s="48" t="s">
        <v>145</v>
      </c>
      <c r="I87" s="48" t="s">
        <v>119</v>
      </c>
      <c r="J87" s="48" t="s">
        <v>17</v>
      </c>
      <c r="K87" s="48" t="s">
        <v>336</v>
      </c>
      <c r="L87" s="112"/>
      <c r="M87" s="12" t="s">
        <v>413</v>
      </c>
      <c r="N87" s="44"/>
    </row>
    <row r="88" spans="1:14" ht="35.25" customHeight="1">
      <c r="A88" s="21" t="s">
        <v>495</v>
      </c>
      <c r="B88" s="56" t="s">
        <v>146</v>
      </c>
      <c r="C88" s="47">
        <v>579.6</v>
      </c>
      <c r="D88" s="47"/>
      <c r="E88" s="47"/>
      <c r="F88" s="47" t="s">
        <v>35</v>
      </c>
      <c r="G88" s="45"/>
      <c r="H88" s="57" t="s">
        <v>147</v>
      </c>
      <c r="I88" s="48" t="s">
        <v>119</v>
      </c>
      <c r="J88" s="48" t="s">
        <v>17</v>
      </c>
      <c r="K88" s="48" t="s">
        <v>336</v>
      </c>
      <c r="L88" s="112"/>
      <c r="M88" s="12" t="s">
        <v>413</v>
      </c>
      <c r="N88" s="44"/>
    </row>
    <row r="89" spans="1:14" ht="45.75" customHeight="1">
      <c r="A89" s="21" t="s">
        <v>496</v>
      </c>
      <c r="B89" s="56" t="s">
        <v>148</v>
      </c>
      <c r="C89" s="47">
        <v>81.8</v>
      </c>
      <c r="D89" s="47"/>
      <c r="E89" s="47"/>
      <c r="F89" s="47" t="s">
        <v>35</v>
      </c>
      <c r="G89" s="45"/>
      <c r="H89" s="48" t="s">
        <v>149</v>
      </c>
      <c r="I89" s="48" t="s">
        <v>119</v>
      </c>
      <c r="J89" s="48" t="s">
        <v>17</v>
      </c>
      <c r="K89" s="48" t="s">
        <v>336</v>
      </c>
      <c r="L89" s="112"/>
      <c r="M89" s="12" t="s">
        <v>413</v>
      </c>
      <c r="N89" s="44"/>
    </row>
    <row r="90" spans="1:14" ht="48.75" customHeight="1">
      <c r="A90" s="21" t="s">
        <v>497</v>
      </c>
      <c r="B90" s="56" t="s">
        <v>150</v>
      </c>
      <c r="C90" s="54">
        <v>1081.3</v>
      </c>
      <c r="D90" s="47"/>
      <c r="E90" s="47"/>
      <c r="F90" s="47" t="s">
        <v>35</v>
      </c>
      <c r="G90" s="45"/>
      <c r="H90" s="48" t="s">
        <v>151</v>
      </c>
      <c r="I90" s="48" t="s">
        <v>119</v>
      </c>
      <c r="J90" s="48" t="s">
        <v>17</v>
      </c>
      <c r="K90" s="48" t="s">
        <v>336</v>
      </c>
      <c r="L90" s="112"/>
      <c r="M90" s="12" t="s">
        <v>413</v>
      </c>
      <c r="N90" s="44"/>
    </row>
    <row r="91" spans="1:14" ht="36.75" customHeight="1">
      <c r="A91" s="21" t="s">
        <v>498</v>
      </c>
      <c r="B91" s="56" t="s">
        <v>152</v>
      </c>
      <c r="C91" s="47">
        <v>469.9</v>
      </c>
      <c r="D91" s="47"/>
      <c r="E91" s="47"/>
      <c r="F91" s="47" t="s">
        <v>35</v>
      </c>
      <c r="G91" s="45"/>
      <c r="H91" s="48" t="s">
        <v>153</v>
      </c>
      <c r="I91" s="48" t="s">
        <v>119</v>
      </c>
      <c r="J91" s="48" t="s">
        <v>17</v>
      </c>
      <c r="K91" s="48" t="s">
        <v>336</v>
      </c>
      <c r="L91" s="112"/>
      <c r="M91" s="12" t="s">
        <v>413</v>
      </c>
      <c r="N91" s="44"/>
    </row>
    <row r="92" spans="1:14" ht="38.25">
      <c r="A92" s="21" t="s">
        <v>499</v>
      </c>
      <c r="B92" s="56" t="s">
        <v>154</v>
      </c>
      <c r="C92" s="47">
        <v>707.1</v>
      </c>
      <c r="D92" s="47"/>
      <c r="E92" s="47"/>
      <c r="F92" s="47" t="s">
        <v>35</v>
      </c>
      <c r="G92" s="45"/>
      <c r="H92" s="48" t="s">
        <v>155</v>
      </c>
      <c r="I92" s="48" t="s">
        <v>119</v>
      </c>
      <c r="J92" s="48" t="s">
        <v>17</v>
      </c>
      <c r="K92" s="48" t="s">
        <v>336</v>
      </c>
      <c r="L92" s="112"/>
      <c r="M92" s="12" t="s">
        <v>413</v>
      </c>
      <c r="N92" s="44"/>
    </row>
    <row r="93" spans="1:14" ht="34.5" customHeight="1">
      <c r="A93" s="21" t="s">
        <v>500</v>
      </c>
      <c r="B93" s="56" t="s">
        <v>156</v>
      </c>
      <c r="C93" s="47">
        <v>717.6</v>
      </c>
      <c r="D93" s="47"/>
      <c r="E93" s="47"/>
      <c r="F93" s="47" t="s">
        <v>35</v>
      </c>
      <c r="G93" s="45"/>
      <c r="H93" s="48" t="s">
        <v>157</v>
      </c>
      <c r="I93" s="48" t="s">
        <v>119</v>
      </c>
      <c r="J93" s="48" t="s">
        <v>17</v>
      </c>
      <c r="K93" s="48" t="s">
        <v>336</v>
      </c>
      <c r="L93" s="112"/>
      <c r="M93" s="12" t="s">
        <v>413</v>
      </c>
      <c r="N93" s="44"/>
    </row>
    <row r="94" spans="1:14" ht="33.75" customHeight="1">
      <c r="A94" s="21" t="s">
        <v>501</v>
      </c>
      <c r="B94" s="56" t="s">
        <v>158</v>
      </c>
      <c r="C94" s="46">
        <v>1120</v>
      </c>
      <c r="D94" s="47"/>
      <c r="E94" s="47"/>
      <c r="F94" s="47" t="s">
        <v>35</v>
      </c>
      <c r="G94" s="45"/>
      <c r="H94" s="57" t="s">
        <v>159</v>
      </c>
      <c r="I94" s="48" t="s">
        <v>119</v>
      </c>
      <c r="J94" s="48" t="s">
        <v>17</v>
      </c>
      <c r="K94" s="48" t="s">
        <v>336</v>
      </c>
      <c r="L94" s="112"/>
      <c r="M94" s="12" t="s">
        <v>413</v>
      </c>
      <c r="N94" s="44"/>
    </row>
    <row r="95" spans="1:14" ht="42" customHeight="1">
      <c r="A95" s="21" t="s">
        <v>502</v>
      </c>
      <c r="B95" s="56" t="s">
        <v>160</v>
      </c>
      <c r="C95" s="47">
        <v>711.7</v>
      </c>
      <c r="D95" s="47"/>
      <c r="E95" s="47"/>
      <c r="F95" s="47" t="s">
        <v>35</v>
      </c>
      <c r="G95" s="45"/>
      <c r="H95" s="48" t="s">
        <v>161</v>
      </c>
      <c r="I95" s="48" t="s">
        <v>119</v>
      </c>
      <c r="J95" s="48" t="s">
        <v>17</v>
      </c>
      <c r="K95" s="48" t="s">
        <v>336</v>
      </c>
      <c r="L95" s="112"/>
      <c r="M95" s="103" t="s">
        <v>413</v>
      </c>
      <c r="N95" s="44"/>
    </row>
    <row r="96" spans="1:14" ht="60.75" customHeight="1">
      <c r="A96" s="21" t="s">
        <v>503</v>
      </c>
      <c r="B96" s="63" t="s">
        <v>162</v>
      </c>
      <c r="C96" s="47">
        <v>331.1</v>
      </c>
      <c r="D96" s="47"/>
      <c r="E96" s="47"/>
      <c r="F96" s="47" t="s">
        <v>35</v>
      </c>
      <c r="G96" s="45"/>
      <c r="H96" s="48" t="s">
        <v>163</v>
      </c>
      <c r="I96" s="48" t="s">
        <v>119</v>
      </c>
      <c r="J96" s="48" t="s">
        <v>17</v>
      </c>
      <c r="K96" s="48" t="s">
        <v>336</v>
      </c>
      <c r="L96" s="112"/>
      <c r="M96" s="12" t="s">
        <v>413</v>
      </c>
      <c r="N96" s="44"/>
    </row>
    <row r="97" spans="1:14" ht="47.25" customHeight="1">
      <c r="A97" s="21" t="s">
        <v>504</v>
      </c>
      <c r="B97" s="56" t="s">
        <v>164</v>
      </c>
      <c r="C97" s="47">
        <v>383.9</v>
      </c>
      <c r="D97" s="47"/>
      <c r="E97" s="47"/>
      <c r="F97" s="47" t="s">
        <v>35</v>
      </c>
      <c r="G97" s="45"/>
      <c r="H97" s="57" t="s">
        <v>159</v>
      </c>
      <c r="I97" s="48" t="s">
        <v>119</v>
      </c>
      <c r="J97" s="48" t="s">
        <v>17</v>
      </c>
      <c r="K97" s="48" t="s">
        <v>336</v>
      </c>
      <c r="L97" s="112"/>
      <c r="M97" s="12" t="s">
        <v>413</v>
      </c>
      <c r="N97" s="44"/>
    </row>
    <row r="98" spans="1:14" ht="51.75" customHeight="1">
      <c r="A98" s="21" t="s">
        <v>505</v>
      </c>
      <c r="B98" s="56" t="s">
        <v>165</v>
      </c>
      <c r="C98" s="46">
        <v>2760</v>
      </c>
      <c r="D98" s="47"/>
      <c r="E98" s="47"/>
      <c r="F98" s="47" t="s">
        <v>35</v>
      </c>
      <c r="G98" s="45"/>
      <c r="H98" s="57" t="s">
        <v>159</v>
      </c>
      <c r="I98" s="48" t="s">
        <v>119</v>
      </c>
      <c r="J98" s="48" t="s">
        <v>17</v>
      </c>
      <c r="K98" s="48" t="s">
        <v>336</v>
      </c>
      <c r="L98" s="112"/>
      <c r="M98" s="12" t="s">
        <v>413</v>
      </c>
      <c r="N98" s="44"/>
    </row>
    <row r="99" spans="1:14" ht="58.5" customHeight="1">
      <c r="A99" s="21" t="s">
        <v>506</v>
      </c>
      <c r="B99" s="56" t="s">
        <v>166</v>
      </c>
      <c r="C99" s="47">
        <v>96.7</v>
      </c>
      <c r="D99" s="47"/>
      <c r="E99" s="47"/>
      <c r="F99" s="47" t="s">
        <v>35</v>
      </c>
      <c r="G99" s="45"/>
      <c r="H99" s="48" t="s">
        <v>167</v>
      </c>
      <c r="I99" s="48" t="s">
        <v>119</v>
      </c>
      <c r="J99" s="48" t="s">
        <v>17</v>
      </c>
      <c r="K99" s="48" t="s">
        <v>336</v>
      </c>
      <c r="L99" s="109" t="s">
        <v>387</v>
      </c>
      <c r="M99" s="12" t="s">
        <v>413</v>
      </c>
      <c r="N99" s="44"/>
    </row>
    <row r="100" spans="1:14" ht="42" customHeight="1">
      <c r="A100" s="21" t="s">
        <v>507</v>
      </c>
      <c r="B100" s="56" t="s">
        <v>168</v>
      </c>
      <c r="C100" s="47">
        <v>323.10000000000002</v>
      </c>
      <c r="D100" s="47"/>
      <c r="E100" s="47"/>
      <c r="F100" s="47" t="s">
        <v>35</v>
      </c>
      <c r="G100" s="45"/>
      <c r="H100" s="48" t="s">
        <v>169</v>
      </c>
      <c r="I100" s="48" t="s">
        <v>119</v>
      </c>
      <c r="J100" s="48" t="s">
        <v>17</v>
      </c>
      <c r="K100" s="48" t="s">
        <v>336</v>
      </c>
      <c r="L100" s="110"/>
      <c r="M100" s="12" t="s">
        <v>413</v>
      </c>
      <c r="N100" s="44"/>
    </row>
    <row r="101" spans="1:14" ht="48" customHeight="1">
      <c r="A101" s="21" t="s">
        <v>508</v>
      </c>
      <c r="B101" s="56" t="s">
        <v>170</v>
      </c>
      <c r="C101" s="54">
        <v>2143.1999999999998</v>
      </c>
      <c r="D101" s="47"/>
      <c r="E101" s="47"/>
      <c r="F101" s="47" t="s">
        <v>35</v>
      </c>
      <c r="G101" s="45"/>
      <c r="H101" s="48" t="s">
        <v>171</v>
      </c>
      <c r="I101" s="48" t="s">
        <v>119</v>
      </c>
      <c r="J101" s="48" t="s">
        <v>17</v>
      </c>
      <c r="K101" s="48" t="s">
        <v>336</v>
      </c>
      <c r="L101" s="110"/>
      <c r="M101" s="12" t="s">
        <v>413</v>
      </c>
      <c r="N101" s="44"/>
    </row>
    <row r="102" spans="1:14" ht="56.25" customHeight="1">
      <c r="A102" s="21" t="s">
        <v>509</v>
      </c>
      <c r="B102" s="56" t="s">
        <v>172</v>
      </c>
      <c r="C102" s="47">
        <v>323.10000000000002</v>
      </c>
      <c r="D102" s="47"/>
      <c r="E102" s="47"/>
      <c r="F102" s="47" t="s">
        <v>35</v>
      </c>
      <c r="G102" s="45"/>
      <c r="H102" s="57" t="s">
        <v>138</v>
      </c>
      <c r="I102" s="48" t="s">
        <v>119</v>
      </c>
      <c r="J102" s="48" t="s">
        <v>17</v>
      </c>
      <c r="K102" s="48" t="s">
        <v>336</v>
      </c>
      <c r="L102" s="110"/>
      <c r="M102" s="12" t="s">
        <v>413</v>
      </c>
      <c r="N102" s="44"/>
    </row>
    <row r="103" spans="1:14" ht="51" customHeight="1">
      <c r="A103" s="21" t="s">
        <v>510</v>
      </c>
      <c r="B103" s="56" t="s">
        <v>173</v>
      </c>
      <c r="C103" s="54">
        <v>2143.1999999999998</v>
      </c>
      <c r="D103" s="47"/>
      <c r="E103" s="47"/>
      <c r="F103" s="47" t="s">
        <v>35</v>
      </c>
      <c r="G103" s="45"/>
      <c r="H103" s="57" t="s">
        <v>147</v>
      </c>
      <c r="I103" s="48" t="s">
        <v>119</v>
      </c>
      <c r="J103" s="48" t="s">
        <v>17</v>
      </c>
      <c r="K103" s="48" t="s">
        <v>336</v>
      </c>
      <c r="L103" s="111"/>
      <c r="M103" s="12" t="s">
        <v>413</v>
      </c>
      <c r="N103" s="44"/>
    </row>
    <row r="104" spans="1:14" ht="30" customHeight="1">
      <c r="A104" s="32">
        <v>10</v>
      </c>
      <c r="B104" s="61" t="s">
        <v>174</v>
      </c>
      <c r="C104" s="50">
        <v>19572.599999999999</v>
      </c>
      <c r="D104" s="40"/>
      <c r="E104" s="47"/>
      <c r="F104" s="50">
        <v>1359.91</v>
      </c>
      <c r="G104" s="58"/>
      <c r="H104" s="55"/>
      <c r="I104" s="55"/>
      <c r="J104" s="55"/>
      <c r="K104" s="48"/>
      <c r="L104" s="52"/>
      <c r="M104" s="52"/>
      <c r="N104" s="44"/>
    </row>
    <row r="105" spans="1:14" ht="70.5" customHeight="1">
      <c r="A105" s="21" t="s">
        <v>511</v>
      </c>
      <c r="B105" s="56" t="s">
        <v>175</v>
      </c>
      <c r="C105" s="47">
        <v>86.9</v>
      </c>
      <c r="D105" s="47">
        <v>143.1</v>
      </c>
      <c r="E105" s="47">
        <v>429.41</v>
      </c>
      <c r="F105" s="47">
        <v>429.41</v>
      </c>
      <c r="G105" s="45"/>
      <c r="H105" s="15" t="s">
        <v>176</v>
      </c>
      <c r="I105" s="48" t="s">
        <v>16</v>
      </c>
      <c r="J105" s="48" t="s">
        <v>17</v>
      </c>
      <c r="K105" s="48" t="s">
        <v>336</v>
      </c>
      <c r="L105" s="112" t="s">
        <v>387</v>
      </c>
      <c r="M105" s="18" t="s">
        <v>408</v>
      </c>
      <c r="N105" s="44"/>
    </row>
    <row r="106" spans="1:14" ht="118.5" customHeight="1">
      <c r="A106" s="21" t="s">
        <v>512</v>
      </c>
      <c r="B106" s="66" t="s">
        <v>177</v>
      </c>
      <c r="C106" s="67">
        <v>2742</v>
      </c>
      <c r="D106" s="68"/>
      <c r="E106" s="68"/>
      <c r="F106" s="68" t="s">
        <v>35</v>
      </c>
      <c r="G106" s="69"/>
      <c r="H106" s="15" t="s">
        <v>386</v>
      </c>
      <c r="I106" s="70" t="s">
        <v>16</v>
      </c>
      <c r="J106" s="70" t="s">
        <v>17</v>
      </c>
      <c r="K106" s="48" t="s">
        <v>336</v>
      </c>
      <c r="L106" s="112"/>
      <c r="M106" s="18" t="s">
        <v>421</v>
      </c>
      <c r="N106" s="44"/>
    </row>
    <row r="107" spans="1:14" ht="60.75" customHeight="1">
      <c r="A107" s="21" t="s">
        <v>513</v>
      </c>
      <c r="B107" s="56" t="s">
        <v>178</v>
      </c>
      <c r="C107" s="46">
        <v>11376</v>
      </c>
      <c r="D107" s="47">
        <v>247.1</v>
      </c>
      <c r="E107" s="47">
        <v>247.1</v>
      </c>
      <c r="F107" s="47">
        <v>247.1</v>
      </c>
      <c r="G107" s="45"/>
      <c r="H107" s="15" t="s">
        <v>179</v>
      </c>
      <c r="I107" s="48" t="s">
        <v>16</v>
      </c>
      <c r="J107" s="48" t="s">
        <v>17</v>
      </c>
      <c r="K107" s="48" t="s">
        <v>336</v>
      </c>
      <c r="L107" s="112"/>
      <c r="M107" s="18" t="s">
        <v>421</v>
      </c>
      <c r="N107" s="44"/>
    </row>
    <row r="108" spans="1:14" ht="63.75" customHeight="1">
      <c r="A108" s="21" t="s">
        <v>514</v>
      </c>
      <c r="B108" s="56" t="s">
        <v>369</v>
      </c>
      <c r="C108" s="54">
        <v>4568.8</v>
      </c>
      <c r="D108" s="47"/>
      <c r="E108" s="47"/>
      <c r="F108" s="47" t="s">
        <v>35</v>
      </c>
      <c r="G108" s="45"/>
      <c r="H108" s="15" t="s">
        <v>180</v>
      </c>
      <c r="I108" s="48" t="s">
        <v>16</v>
      </c>
      <c r="J108" s="48" t="s">
        <v>17</v>
      </c>
      <c r="K108" s="48" t="s">
        <v>336</v>
      </c>
      <c r="L108" s="112" t="s">
        <v>387</v>
      </c>
      <c r="M108" s="18" t="s">
        <v>421</v>
      </c>
      <c r="N108" s="44"/>
    </row>
    <row r="109" spans="1:14" ht="42" customHeight="1">
      <c r="A109" s="21" t="s">
        <v>515</v>
      </c>
      <c r="B109" s="56" t="s">
        <v>182</v>
      </c>
      <c r="C109" s="47">
        <v>130.1</v>
      </c>
      <c r="D109" s="47">
        <v>66.3</v>
      </c>
      <c r="E109" s="47">
        <v>198.9</v>
      </c>
      <c r="F109" s="47">
        <v>198.9</v>
      </c>
      <c r="G109" s="45"/>
      <c r="H109" s="57" t="s">
        <v>183</v>
      </c>
      <c r="I109" s="48" t="s">
        <v>16</v>
      </c>
      <c r="J109" s="48" t="s">
        <v>17</v>
      </c>
      <c r="K109" s="48" t="s">
        <v>336</v>
      </c>
      <c r="L109" s="112"/>
      <c r="M109" s="18" t="s">
        <v>408</v>
      </c>
      <c r="N109" s="44"/>
    </row>
    <row r="110" spans="1:14" ht="55.5" customHeight="1">
      <c r="A110" s="21" t="s">
        <v>516</v>
      </c>
      <c r="B110" s="56" t="s">
        <v>184</v>
      </c>
      <c r="C110" s="47">
        <v>219.6</v>
      </c>
      <c r="D110" s="47">
        <v>100</v>
      </c>
      <c r="E110" s="47">
        <v>100</v>
      </c>
      <c r="F110" s="47">
        <v>100</v>
      </c>
      <c r="G110" s="45"/>
      <c r="H110" s="57" t="s">
        <v>183</v>
      </c>
      <c r="I110" s="48" t="s">
        <v>16</v>
      </c>
      <c r="J110" s="48" t="s">
        <v>17</v>
      </c>
      <c r="K110" s="48" t="s">
        <v>336</v>
      </c>
      <c r="L110" s="112"/>
      <c r="M110" s="18" t="s">
        <v>408</v>
      </c>
      <c r="N110" s="44"/>
    </row>
    <row r="111" spans="1:14" ht="81.75" customHeight="1">
      <c r="A111" s="21" t="s">
        <v>517</v>
      </c>
      <c r="B111" s="56" t="s">
        <v>185</v>
      </c>
      <c r="C111" s="47">
        <v>95.9</v>
      </c>
      <c r="D111" s="47"/>
      <c r="E111" s="47"/>
      <c r="F111" s="47" t="s">
        <v>35</v>
      </c>
      <c r="G111" s="45"/>
      <c r="H111" s="15" t="s">
        <v>371</v>
      </c>
      <c r="I111" s="48" t="s">
        <v>186</v>
      </c>
      <c r="J111" s="48" t="s">
        <v>17</v>
      </c>
      <c r="K111" s="48" t="s">
        <v>336</v>
      </c>
      <c r="L111" s="112"/>
      <c r="M111" s="18" t="s">
        <v>408</v>
      </c>
      <c r="N111" s="44"/>
    </row>
    <row r="112" spans="1:14" ht="52.5" customHeight="1">
      <c r="A112" s="21" t="s">
        <v>518</v>
      </c>
      <c r="B112" s="56" t="s">
        <v>187</v>
      </c>
      <c r="C112" s="47">
        <v>130.6</v>
      </c>
      <c r="D112" s="47">
        <v>56</v>
      </c>
      <c r="E112" s="47">
        <v>56</v>
      </c>
      <c r="F112" s="47">
        <v>56</v>
      </c>
      <c r="G112" s="45"/>
      <c r="H112" s="57" t="s">
        <v>188</v>
      </c>
      <c r="I112" s="48" t="s">
        <v>189</v>
      </c>
      <c r="J112" s="48" t="s">
        <v>17</v>
      </c>
      <c r="K112" s="48" t="s">
        <v>336</v>
      </c>
      <c r="L112" s="112"/>
      <c r="M112" s="18" t="s">
        <v>422</v>
      </c>
      <c r="N112" s="44"/>
    </row>
    <row r="113" spans="1:14" ht="55.5" customHeight="1">
      <c r="A113" s="21" t="s">
        <v>519</v>
      </c>
      <c r="B113" s="56" t="s">
        <v>190</v>
      </c>
      <c r="C113" s="47">
        <v>121.5</v>
      </c>
      <c r="D113" s="47">
        <v>40.5</v>
      </c>
      <c r="E113" s="47">
        <v>40.5</v>
      </c>
      <c r="F113" s="47">
        <v>40.5</v>
      </c>
      <c r="G113" s="45"/>
      <c r="H113" s="57" t="s">
        <v>188</v>
      </c>
      <c r="I113" s="48" t="s">
        <v>189</v>
      </c>
      <c r="J113" s="48" t="s">
        <v>17</v>
      </c>
      <c r="K113" s="48" t="s">
        <v>336</v>
      </c>
      <c r="L113" s="112"/>
      <c r="M113" s="18" t="s">
        <v>408</v>
      </c>
      <c r="N113" s="44"/>
    </row>
    <row r="114" spans="1:14" ht="51">
      <c r="A114" s="21" t="s">
        <v>520</v>
      </c>
      <c r="B114" s="56" t="s">
        <v>370</v>
      </c>
      <c r="C114" s="47">
        <v>98.5</v>
      </c>
      <c r="D114" s="47">
        <v>96</v>
      </c>
      <c r="E114" s="47">
        <v>288</v>
      </c>
      <c r="F114" s="47">
        <v>288</v>
      </c>
      <c r="G114" s="45"/>
      <c r="H114" s="15" t="s">
        <v>181</v>
      </c>
      <c r="I114" s="48" t="s">
        <v>16</v>
      </c>
      <c r="J114" s="48" t="s">
        <v>17</v>
      </c>
      <c r="K114" s="48" t="s">
        <v>336</v>
      </c>
      <c r="L114" s="112"/>
      <c r="M114" s="18" t="s">
        <v>422</v>
      </c>
      <c r="N114" s="71"/>
    </row>
    <row r="115" spans="1:14" ht="26.25" customHeight="1">
      <c r="A115" s="32">
        <v>11</v>
      </c>
      <c r="B115" s="61" t="s">
        <v>191</v>
      </c>
      <c r="C115" s="50">
        <v>52123.82</v>
      </c>
      <c r="D115" s="40"/>
      <c r="E115" s="40"/>
      <c r="F115" s="50">
        <v>10119.65</v>
      </c>
      <c r="G115" s="58"/>
      <c r="H115" s="55"/>
      <c r="I115" s="55"/>
      <c r="J115" s="55"/>
      <c r="K115" s="48"/>
      <c r="L115" s="112"/>
      <c r="M115" s="52"/>
      <c r="N115" s="21"/>
    </row>
    <row r="116" spans="1:14" ht="63.75" customHeight="1">
      <c r="A116" s="21" t="s">
        <v>521</v>
      </c>
      <c r="B116" s="56" t="s">
        <v>192</v>
      </c>
      <c r="C116" s="47">
        <v>268.2</v>
      </c>
      <c r="D116" s="47"/>
      <c r="E116" s="47"/>
      <c r="F116" s="47">
        <v>149.65</v>
      </c>
      <c r="G116" s="45"/>
      <c r="H116" s="15" t="s">
        <v>372</v>
      </c>
      <c r="I116" s="48" t="s">
        <v>189</v>
      </c>
      <c r="J116" s="48" t="s">
        <v>17</v>
      </c>
      <c r="K116" s="48" t="s">
        <v>336</v>
      </c>
      <c r="L116" s="112"/>
      <c r="M116" s="15" t="s">
        <v>415</v>
      </c>
      <c r="N116" s="21"/>
    </row>
    <row r="117" spans="1:14" ht="51">
      <c r="A117" s="21" t="s">
        <v>522</v>
      </c>
      <c r="B117" s="56" t="s">
        <v>193</v>
      </c>
      <c r="C117" s="54">
        <v>1206.9000000000001</v>
      </c>
      <c r="D117" s="47"/>
      <c r="E117" s="47"/>
      <c r="F117" s="47">
        <v>157.84</v>
      </c>
      <c r="G117" s="45"/>
      <c r="H117" s="15" t="s">
        <v>194</v>
      </c>
      <c r="I117" s="48" t="s">
        <v>189</v>
      </c>
      <c r="J117" s="48" t="s">
        <v>17</v>
      </c>
      <c r="K117" s="48" t="s">
        <v>336</v>
      </c>
      <c r="L117" s="112"/>
      <c r="M117" s="15" t="s">
        <v>423</v>
      </c>
      <c r="N117" s="21"/>
    </row>
    <row r="118" spans="1:14" ht="51" customHeight="1">
      <c r="A118" s="21" t="s">
        <v>523</v>
      </c>
      <c r="B118" s="56" t="s">
        <v>195</v>
      </c>
      <c r="C118" s="54">
        <v>1360.52</v>
      </c>
      <c r="D118" s="47"/>
      <c r="E118" s="47"/>
      <c r="F118" s="47">
        <v>674.42</v>
      </c>
      <c r="G118" s="45"/>
      <c r="H118" s="15" t="s">
        <v>196</v>
      </c>
      <c r="I118" s="48" t="s">
        <v>189</v>
      </c>
      <c r="J118" s="48" t="s">
        <v>17</v>
      </c>
      <c r="K118" s="48" t="s">
        <v>336</v>
      </c>
      <c r="L118" s="112" t="s">
        <v>387</v>
      </c>
      <c r="M118" s="15" t="s">
        <v>415</v>
      </c>
      <c r="N118" s="21"/>
    </row>
    <row r="119" spans="1:14" ht="51">
      <c r="A119" s="21" t="s">
        <v>524</v>
      </c>
      <c r="B119" s="56" t="s">
        <v>197</v>
      </c>
      <c r="C119" s="47">
        <v>240.2</v>
      </c>
      <c r="D119" s="47"/>
      <c r="E119" s="47"/>
      <c r="F119" s="47">
        <v>195.98</v>
      </c>
      <c r="G119" s="45"/>
      <c r="H119" s="15" t="s">
        <v>198</v>
      </c>
      <c r="I119" s="48" t="s">
        <v>189</v>
      </c>
      <c r="J119" s="48" t="s">
        <v>17</v>
      </c>
      <c r="K119" s="48" t="s">
        <v>336</v>
      </c>
      <c r="L119" s="112"/>
      <c r="M119" s="15" t="s">
        <v>415</v>
      </c>
      <c r="N119" s="21"/>
    </row>
    <row r="120" spans="1:14" ht="51">
      <c r="A120" s="21" t="s">
        <v>525</v>
      </c>
      <c r="B120" s="56" t="s">
        <v>199</v>
      </c>
      <c r="C120" s="47">
        <v>476.8</v>
      </c>
      <c r="D120" s="47"/>
      <c r="E120" s="47"/>
      <c r="F120" s="47">
        <v>342.77</v>
      </c>
      <c r="G120" s="45"/>
      <c r="H120" s="15" t="s">
        <v>200</v>
      </c>
      <c r="I120" s="48" t="s">
        <v>189</v>
      </c>
      <c r="J120" s="48" t="s">
        <v>17</v>
      </c>
      <c r="K120" s="48" t="s">
        <v>336</v>
      </c>
      <c r="L120" s="112"/>
      <c r="M120" s="15" t="s">
        <v>415</v>
      </c>
      <c r="N120" s="21"/>
    </row>
    <row r="121" spans="1:14" ht="51">
      <c r="A121" s="21" t="s">
        <v>526</v>
      </c>
      <c r="B121" s="56" t="s">
        <v>201</v>
      </c>
      <c r="C121" s="47">
        <v>352.7</v>
      </c>
      <c r="D121" s="47"/>
      <c r="E121" s="47"/>
      <c r="F121" s="47">
        <v>238.91</v>
      </c>
      <c r="G121" s="45"/>
      <c r="H121" s="15" t="s">
        <v>202</v>
      </c>
      <c r="I121" s="48" t="s">
        <v>189</v>
      </c>
      <c r="J121" s="48" t="s">
        <v>17</v>
      </c>
      <c r="K121" s="48" t="s">
        <v>336</v>
      </c>
      <c r="L121" s="112"/>
      <c r="M121" s="15" t="s">
        <v>415</v>
      </c>
      <c r="N121" s="21"/>
    </row>
    <row r="122" spans="1:14" ht="76.5">
      <c r="A122" s="21" t="s">
        <v>527</v>
      </c>
      <c r="B122" s="56" t="s">
        <v>203</v>
      </c>
      <c r="C122" s="47">
        <v>143.6</v>
      </c>
      <c r="D122" s="47"/>
      <c r="E122" s="47"/>
      <c r="F122" s="47">
        <v>123.9</v>
      </c>
      <c r="G122" s="45"/>
      <c r="H122" s="15" t="s">
        <v>204</v>
      </c>
      <c r="I122" s="48" t="s">
        <v>189</v>
      </c>
      <c r="J122" s="48" t="s">
        <v>17</v>
      </c>
      <c r="K122" s="48" t="s">
        <v>336</v>
      </c>
      <c r="L122" s="112"/>
      <c r="M122" s="15" t="s">
        <v>415</v>
      </c>
      <c r="N122" s="21"/>
    </row>
    <row r="123" spans="1:14" ht="51">
      <c r="A123" s="21" t="s">
        <v>528</v>
      </c>
      <c r="B123" s="56" t="s">
        <v>205</v>
      </c>
      <c r="C123" s="47">
        <v>536.79999999999995</v>
      </c>
      <c r="D123" s="47"/>
      <c r="E123" s="47"/>
      <c r="F123" s="47">
        <v>422.55</v>
      </c>
      <c r="G123" s="45"/>
      <c r="H123" s="15" t="s">
        <v>206</v>
      </c>
      <c r="I123" s="48" t="s">
        <v>189</v>
      </c>
      <c r="J123" s="48" t="s">
        <v>17</v>
      </c>
      <c r="K123" s="48" t="s">
        <v>336</v>
      </c>
      <c r="L123" s="112"/>
      <c r="M123" s="15" t="s">
        <v>415</v>
      </c>
      <c r="N123" s="21"/>
    </row>
    <row r="124" spans="1:14" ht="45.75" customHeight="1">
      <c r="A124" s="21" t="s">
        <v>529</v>
      </c>
      <c r="B124" s="56" t="s">
        <v>207</v>
      </c>
      <c r="C124" s="47">
        <v>157.69999999999999</v>
      </c>
      <c r="D124" s="47"/>
      <c r="E124" s="47"/>
      <c r="F124" s="47">
        <v>125.06</v>
      </c>
      <c r="G124" s="45"/>
      <c r="H124" s="15" t="s">
        <v>610</v>
      </c>
      <c r="I124" s="48" t="s">
        <v>189</v>
      </c>
      <c r="J124" s="48" t="s">
        <v>17</v>
      </c>
      <c r="K124" s="48" t="s">
        <v>336</v>
      </c>
      <c r="L124" s="112"/>
      <c r="M124" s="15" t="s">
        <v>415</v>
      </c>
      <c r="N124" s="21"/>
    </row>
    <row r="125" spans="1:14" ht="62.25" customHeight="1">
      <c r="A125" s="21" t="s">
        <v>530</v>
      </c>
      <c r="B125" s="56" t="s">
        <v>376</v>
      </c>
      <c r="C125" s="47">
        <v>763.3</v>
      </c>
      <c r="D125" s="47"/>
      <c r="E125" s="47"/>
      <c r="F125" s="47">
        <v>433.45</v>
      </c>
      <c r="G125" s="45"/>
      <c r="H125" s="57" t="s">
        <v>208</v>
      </c>
      <c r="I125" s="48" t="s">
        <v>189</v>
      </c>
      <c r="J125" s="48" t="s">
        <v>17</v>
      </c>
      <c r="K125" s="48" t="s">
        <v>336</v>
      </c>
      <c r="L125" s="112"/>
      <c r="M125" s="15" t="s">
        <v>415</v>
      </c>
      <c r="N125" s="21"/>
    </row>
    <row r="126" spans="1:14" ht="63.75" customHeight="1">
      <c r="A126" s="21" t="s">
        <v>531</v>
      </c>
      <c r="B126" s="56" t="s">
        <v>209</v>
      </c>
      <c r="C126" s="47">
        <v>100</v>
      </c>
      <c r="D126" s="47"/>
      <c r="E126" s="47"/>
      <c r="F126" s="47">
        <v>100</v>
      </c>
      <c r="G126" s="45"/>
      <c r="H126" s="15" t="s">
        <v>210</v>
      </c>
      <c r="I126" s="48" t="s">
        <v>189</v>
      </c>
      <c r="J126" s="48" t="s">
        <v>17</v>
      </c>
      <c r="K126" s="48" t="s">
        <v>336</v>
      </c>
      <c r="L126" s="112"/>
      <c r="M126" s="15" t="s">
        <v>415</v>
      </c>
      <c r="N126" s="21"/>
    </row>
    <row r="127" spans="1:14" ht="48" customHeight="1">
      <c r="A127" s="21" t="s">
        <v>532</v>
      </c>
      <c r="B127" s="56" t="s">
        <v>211</v>
      </c>
      <c r="C127" s="47">
        <v>55.3</v>
      </c>
      <c r="D127" s="47"/>
      <c r="E127" s="47"/>
      <c r="F127" s="47">
        <v>55.3</v>
      </c>
      <c r="G127" s="45"/>
      <c r="H127" s="57" t="s">
        <v>212</v>
      </c>
      <c r="I127" s="48" t="s">
        <v>189</v>
      </c>
      <c r="J127" s="48" t="s">
        <v>17</v>
      </c>
      <c r="K127" s="48" t="s">
        <v>336</v>
      </c>
      <c r="L127" s="112"/>
      <c r="M127" s="15" t="s">
        <v>415</v>
      </c>
      <c r="N127" s="21"/>
    </row>
    <row r="128" spans="1:14" ht="38.25" customHeight="1">
      <c r="A128" s="21" t="s">
        <v>533</v>
      </c>
      <c r="B128" s="56" t="s">
        <v>213</v>
      </c>
      <c r="C128" s="47">
        <v>130</v>
      </c>
      <c r="D128" s="47"/>
      <c r="E128" s="47"/>
      <c r="F128" s="47">
        <v>70</v>
      </c>
      <c r="G128" s="45"/>
      <c r="H128" s="57" t="s">
        <v>214</v>
      </c>
      <c r="I128" s="48" t="s">
        <v>189</v>
      </c>
      <c r="J128" s="48" t="s">
        <v>17</v>
      </c>
      <c r="K128" s="48" t="s">
        <v>336</v>
      </c>
      <c r="L128" s="112" t="s">
        <v>387</v>
      </c>
      <c r="M128" s="15" t="s">
        <v>424</v>
      </c>
      <c r="N128" s="21"/>
    </row>
    <row r="129" spans="1:14" ht="42" customHeight="1">
      <c r="A129" s="21" t="s">
        <v>534</v>
      </c>
      <c r="B129" s="56" t="s">
        <v>215</v>
      </c>
      <c r="C129" s="54">
        <v>1616.6</v>
      </c>
      <c r="D129" s="47"/>
      <c r="E129" s="47"/>
      <c r="F129" s="47">
        <v>143.80000000000001</v>
      </c>
      <c r="G129" s="45"/>
      <c r="H129" s="15" t="s">
        <v>216</v>
      </c>
      <c r="I129" s="48" t="s">
        <v>189</v>
      </c>
      <c r="J129" s="48" t="s">
        <v>17</v>
      </c>
      <c r="K129" s="48" t="s">
        <v>336</v>
      </c>
      <c r="L129" s="112"/>
      <c r="M129" s="15" t="s">
        <v>424</v>
      </c>
      <c r="N129" s="21"/>
    </row>
    <row r="130" spans="1:14" ht="81.75" customHeight="1">
      <c r="A130" s="21" t="s">
        <v>535</v>
      </c>
      <c r="B130" s="63" t="s">
        <v>217</v>
      </c>
      <c r="C130" s="64">
        <v>12401.8</v>
      </c>
      <c r="D130" s="65"/>
      <c r="E130" s="65"/>
      <c r="F130" s="65">
        <v>179.4</v>
      </c>
      <c r="G130" s="65"/>
      <c r="H130" s="15" t="s">
        <v>593</v>
      </c>
      <c r="I130" s="65" t="s">
        <v>189</v>
      </c>
      <c r="J130" s="65" t="s">
        <v>17</v>
      </c>
      <c r="K130" s="48" t="s">
        <v>336</v>
      </c>
      <c r="L130" s="112"/>
      <c r="M130" s="15" t="s">
        <v>425</v>
      </c>
      <c r="N130" s="21"/>
    </row>
    <row r="131" spans="1:14" ht="49.5" customHeight="1">
      <c r="A131" s="21" t="s">
        <v>536</v>
      </c>
      <c r="B131" s="63" t="s">
        <v>218</v>
      </c>
      <c r="C131" s="65">
        <v>500</v>
      </c>
      <c r="D131" s="65"/>
      <c r="E131" s="65"/>
      <c r="F131" s="65">
        <v>38.5</v>
      </c>
      <c r="G131" s="65"/>
      <c r="H131" s="15" t="s">
        <v>373</v>
      </c>
      <c r="I131" s="48" t="s">
        <v>219</v>
      </c>
      <c r="J131" s="48" t="s">
        <v>17</v>
      </c>
      <c r="K131" s="48" t="s">
        <v>336</v>
      </c>
      <c r="L131" s="112"/>
      <c r="M131" s="15" t="s">
        <v>424</v>
      </c>
      <c r="N131" s="21"/>
    </row>
    <row r="132" spans="1:14" ht="51">
      <c r="A132" s="21" t="s">
        <v>537</v>
      </c>
      <c r="B132" s="56" t="s">
        <v>220</v>
      </c>
      <c r="C132" s="54">
        <v>4761.1000000000004</v>
      </c>
      <c r="D132" s="47"/>
      <c r="E132" s="47"/>
      <c r="F132" s="47">
        <v>164</v>
      </c>
      <c r="G132" s="45"/>
      <c r="H132" s="15" t="s">
        <v>221</v>
      </c>
      <c r="I132" s="48" t="s">
        <v>189</v>
      </c>
      <c r="J132" s="48" t="s">
        <v>17</v>
      </c>
      <c r="K132" s="48" t="s">
        <v>336</v>
      </c>
      <c r="L132" s="112"/>
      <c r="M132" s="15" t="s">
        <v>426</v>
      </c>
      <c r="N132" s="21"/>
    </row>
    <row r="133" spans="1:14" ht="76.5">
      <c r="A133" s="21" t="s">
        <v>538</v>
      </c>
      <c r="B133" s="56" t="s">
        <v>222</v>
      </c>
      <c r="C133" s="47">
        <v>304.2</v>
      </c>
      <c r="D133" s="47"/>
      <c r="E133" s="47"/>
      <c r="F133" s="47">
        <v>36</v>
      </c>
      <c r="G133" s="45"/>
      <c r="H133" s="15" t="s">
        <v>223</v>
      </c>
      <c r="I133" s="48" t="s">
        <v>189</v>
      </c>
      <c r="J133" s="48" t="s">
        <v>17</v>
      </c>
      <c r="K133" s="48" t="s">
        <v>336</v>
      </c>
      <c r="L133" s="112"/>
      <c r="M133" s="15" t="s">
        <v>424</v>
      </c>
      <c r="N133" s="21"/>
    </row>
    <row r="134" spans="1:14" ht="51">
      <c r="A134" s="21" t="s">
        <v>539</v>
      </c>
      <c r="B134" s="63" t="s">
        <v>224</v>
      </c>
      <c r="C134" s="65">
        <v>43.1</v>
      </c>
      <c r="D134" s="65"/>
      <c r="E134" s="65"/>
      <c r="F134" s="65">
        <v>43.1</v>
      </c>
      <c r="G134" s="65"/>
      <c r="H134" s="15" t="s">
        <v>225</v>
      </c>
      <c r="I134" s="48" t="s">
        <v>219</v>
      </c>
      <c r="J134" s="48" t="s">
        <v>17</v>
      </c>
      <c r="K134" s="48" t="s">
        <v>336</v>
      </c>
      <c r="L134" s="112"/>
      <c r="M134" s="15" t="s">
        <v>424</v>
      </c>
      <c r="N134" s="21"/>
    </row>
    <row r="135" spans="1:14" ht="51" customHeight="1">
      <c r="A135" s="21" t="s">
        <v>540</v>
      </c>
      <c r="B135" s="56" t="s">
        <v>226</v>
      </c>
      <c r="C135" s="47">
        <v>254.5</v>
      </c>
      <c r="D135" s="47"/>
      <c r="E135" s="47"/>
      <c r="F135" s="47">
        <v>55.8</v>
      </c>
      <c r="G135" s="45"/>
      <c r="H135" s="15" t="s">
        <v>227</v>
      </c>
      <c r="I135" s="48" t="s">
        <v>219</v>
      </c>
      <c r="J135" s="48" t="s">
        <v>17</v>
      </c>
      <c r="K135" s="48" t="s">
        <v>336</v>
      </c>
      <c r="L135" s="112"/>
      <c r="M135" s="15" t="s">
        <v>424</v>
      </c>
      <c r="N135" s="21"/>
    </row>
    <row r="136" spans="1:14" ht="60" customHeight="1">
      <c r="A136" s="21" t="s">
        <v>541</v>
      </c>
      <c r="B136" s="63" t="s">
        <v>228</v>
      </c>
      <c r="C136" s="64">
        <v>10382.799999999999</v>
      </c>
      <c r="D136" s="65"/>
      <c r="E136" s="65"/>
      <c r="F136" s="64">
        <v>2421.1999999999998</v>
      </c>
      <c r="G136" s="65"/>
      <c r="H136" s="41" t="s">
        <v>374</v>
      </c>
      <c r="I136" s="70" t="s">
        <v>189</v>
      </c>
      <c r="J136" s="70" t="s">
        <v>17</v>
      </c>
      <c r="K136" s="48" t="s">
        <v>336</v>
      </c>
      <c r="L136" s="112"/>
      <c r="M136" s="15" t="s">
        <v>427</v>
      </c>
      <c r="N136" s="21"/>
    </row>
    <row r="137" spans="1:14" ht="75.75" customHeight="1">
      <c r="A137" s="21" t="s">
        <v>542</v>
      </c>
      <c r="B137" s="56" t="s">
        <v>375</v>
      </c>
      <c r="C137" s="47">
        <v>382.7</v>
      </c>
      <c r="D137" s="47"/>
      <c r="E137" s="47"/>
      <c r="F137" s="47">
        <v>197.71</v>
      </c>
      <c r="G137" s="45"/>
      <c r="H137" s="15" t="s">
        <v>229</v>
      </c>
      <c r="I137" s="48" t="s">
        <v>189</v>
      </c>
      <c r="J137" s="48" t="s">
        <v>17</v>
      </c>
      <c r="K137" s="48" t="s">
        <v>336</v>
      </c>
      <c r="L137" s="112"/>
      <c r="M137" s="15" t="s">
        <v>415</v>
      </c>
      <c r="N137" s="21"/>
    </row>
    <row r="138" spans="1:14" ht="38.25" customHeight="1">
      <c r="A138" s="21" t="s">
        <v>543</v>
      </c>
      <c r="B138" s="56" t="s">
        <v>230</v>
      </c>
      <c r="C138" s="54">
        <v>1461.1</v>
      </c>
      <c r="D138" s="47"/>
      <c r="E138" s="47"/>
      <c r="F138" s="47">
        <v>586.79999999999995</v>
      </c>
      <c r="G138" s="45"/>
      <c r="H138" s="15" t="s">
        <v>231</v>
      </c>
      <c r="I138" s="48" t="s">
        <v>119</v>
      </c>
      <c r="J138" s="48" t="s">
        <v>17</v>
      </c>
      <c r="K138" s="55"/>
      <c r="L138" s="112" t="s">
        <v>387</v>
      </c>
      <c r="M138" s="15" t="s">
        <v>415</v>
      </c>
      <c r="N138" s="21"/>
    </row>
    <row r="139" spans="1:14" ht="60" customHeight="1">
      <c r="A139" s="21" t="s">
        <v>544</v>
      </c>
      <c r="B139" s="63" t="s">
        <v>232</v>
      </c>
      <c r="C139" s="64">
        <v>1788.2</v>
      </c>
      <c r="D139" s="65"/>
      <c r="E139" s="65"/>
      <c r="F139" s="65">
        <v>448.4</v>
      </c>
      <c r="G139" s="65"/>
      <c r="H139" s="41" t="s">
        <v>340</v>
      </c>
      <c r="I139" s="70" t="s">
        <v>119</v>
      </c>
      <c r="J139" s="65" t="s">
        <v>17</v>
      </c>
      <c r="K139" s="48" t="s">
        <v>336</v>
      </c>
      <c r="L139" s="112"/>
      <c r="M139" s="15" t="s">
        <v>428</v>
      </c>
      <c r="N139" s="21"/>
    </row>
    <row r="140" spans="1:14" ht="63.75">
      <c r="A140" s="21" t="s">
        <v>545</v>
      </c>
      <c r="B140" s="56" t="s">
        <v>233</v>
      </c>
      <c r="C140" s="47">
        <v>672.5</v>
      </c>
      <c r="D140" s="47"/>
      <c r="E140" s="47"/>
      <c r="F140" s="47">
        <v>351</v>
      </c>
      <c r="G140" s="45"/>
      <c r="H140" s="15" t="s">
        <v>234</v>
      </c>
      <c r="I140" s="48" t="s">
        <v>119</v>
      </c>
      <c r="J140" s="48" t="s">
        <v>17</v>
      </c>
      <c r="K140" s="48" t="s">
        <v>336</v>
      </c>
      <c r="L140" s="112"/>
      <c r="M140" s="15" t="s">
        <v>424</v>
      </c>
      <c r="N140" s="21"/>
    </row>
    <row r="141" spans="1:14" ht="51">
      <c r="A141" s="21" t="s">
        <v>546</v>
      </c>
      <c r="B141" s="56" t="s">
        <v>235</v>
      </c>
      <c r="C141" s="46">
        <v>1100</v>
      </c>
      <c r="D141" s="47"/>
      <c r="E141" s="47"/>
      <c r="F141" s="47">
        <v>186.69</v>
      </c>
      <c r="G141" s="45"/>
      <c r="H141" s="15" t="s">
        <v>236</v>
      </c>
      <c r="I141" s="48" t="s">
        <v>119</v>
      </c>
      <c r="J141" s="48" t="s">
        <v>17</v>
      </c>
      <c r="K141" s="48" t="s">
        <v>336</v>
      </c>
      <c r="L141" s="112"/>
      <c r="M141" s="15" t="s">
        <v>429</v>
      </c>
      <c r="N141" s="21"/>
    </row>
    <row r="142" spans="1:14" ht="38.25">
      <c r="A142" s="21" t="s">
        <v>547</v>
      </c>
      <c r="B142" s="56" t="s">
        <v>237</v>
      </c>
      <c r="C142" s="47">
        <v>695</v>
      </c>
      <c r="D142" s="47"/>
      <c r="E142" s="47"/>
      <c r="F142" s="47">
        <v>336</v>
      </c>
      <c r="G142" s="45"/>
      <c r="H142" s="15" t="s">
        <v>238</v>
      </c>
      <c r="I142" s="48" t="s">
        <v>119</v>
      </c>
      <c r="J142" s="48" t="s">
        <v>17</v>
      </c>
      <c r="K142" s="48" t="s">
        <v>336</v>
      </c>
      <c r="L142" s="112"/>
      <c r="M142" s="15" t="s">
        <v>424</v>
      </c>
      <c r="N142" s="21"/>
    </row>
    <row r="143" spans="1:14" ht="51">
      <c r="A143" s="21" t="s">
        <v>548</v>
      </c>
      <c r="B143" s="56" t="s">
        <v>239</v>
      </c>
      <c r="C143" s="54">
        <v>1541.5</v>
      </c>
      <c r="D143" s="47"/>
      <c r="E143" s="47"/>
      <c r="F143" s="47">
        <v>563.38</v>
      </c>
      <c r="G143" s="45"/>
      <c r="H143" s="15" t="s">
        <v>240</v>
      </c>
      <c r="I143" s="48" t="s">
        <v>119</v>
      </c>
      <c r="J143" s="48" t="s">
        <v>17</v>
      </c>
      <c r="K143" s="48" t="s">
        <v>336</v>
      </c>
      <c r="L143" s="112"/>
      <c r="M143" s="15" t="s">
        <v>429</v>
      </c>
      <c r="N143" s="21"/>
    </row>
    <row r="144" spans="1:14" ht="51">
      <c r="A144" s="21" t="s">
        <v>549</v>
      </c>
      <c r="B144" s="56" t="s">
        <v>241</v>
      </c>
      <c r="C144" s="46">
        <v>1130</v>
      </c>
      <c r="D144" s="47"/>
      <c r="E144" s="47"/>
      <c r="F144" s="47">
        <v>387.66</v>
      </c>
      <c r="G144" s="45"/>
      <c r="H144" s="15" t="s">
        <v>242</v>
      </c>
      <c r="I144" s="48" t="s">
        <v>119</v>
      </c>
      <c r="J144" s="48" t="s">
        <v>17</v>
      </c>
      <c r="K144" s="48" t="s">
        <v>336</v>
      </c>
      <c r="L144" s="112"/>
      <c r="M144" s="15" t="s">
        <v>430</v>
      </c>
      <c r="N144" s="21"/>
    </row>
    <row r="145" spans="1:14" ht="51" customHeight="1">
      <c r="A145" s="21" t="s">
        <v>550</v>
      </c>
      <c r="B145" s="56" t="s">
        <v>243</v>
      </c>
      <c r="C145" s="54">
        <v>2073.3000000000002</v>
      </c>
      <c r="D145" s="47"/>
      <c r="E145" s="47"/>
      <c r="F145" s="47">
        <v>327.39</v>
      </c>
      <c r="G145" s="45"/>
      <c r="H145" s="15" t="s">
        <v>244</v>
      </c>
      <c r="I145" s="48" t="s">
        <v>119</v>
      </c>
      <c r="J145" s="48" t="s">
        <v>17</v>
      </c>
      <c r="K145" s="48" t="s">
        <v>336</v>
      </c>
      <c r="L145" s="112"/>
      <c r="M145" s="15" t="s">
        <v>430</v>
      </c>
      <c r="N145" s="21"/>
    </row>
    <row r="146" spans="1:14" ht="38.25" customHeight="1">
      <c r="A146" s="21" t="s">
        <v>551</v>
      </c>
      <c r="B146" s="56" t="s">
        <v>245</v>
      </c>
      <c r="C146" s="47">
        <v>236.6</v>
      </c>
      <c r="D146" s="47"/>
      <c r="E146" s="47"/>
      <c r="F146" s="47">
        <v>60.21</v>
      </c>
      <c r="G146" s="45"/>
      <c r="H146" s="15" t="s">
        <v>246</v>
      </c>
      <c r="I146" s="48" t="s">
        <v>119</v>
      </c>
      <c r="J146" s="48" t="s">
        <v>17</v>
      </c>
      <c r="K146" s="48" t="s">
        <v>336</v>
      </c>
      <c r="L146" s="112"/>
      <c r="M146" s="15" t="s">
        <v>424</v>
      </c>
      <c r="N146" s="21"/>
    </row>
    <row r="147" spans="1:14" ht="51" customHeight="1">
      <c r="A147" s="21" t="s">
        <v>552</v>
      </c>
      <c r="B147" s="56" t="s">
        <v>247</v>
      </c>
      <c r="C147" s="46">
        <v>1040</v>
      </c>
      <c r="D147" s="47"/>
      <c r="E147" s="47"/>
      <c r="F147" s="47">
        <v>168</v>
      </c>
      <c r="G147" s="45"/>
      <c r="H147" s="15" t="s">
        <v>248</v>
      </c>
      <c r="I147" s="48" t="s">
        <v>119</v>
      </c>
      <c r="J147" s="48" t="s">
        <v>17</v>
      </c>
      <c r="K147" s="48" t="s">
        <v>336</v>
      </c>
      <c r="L147" s="112"/>
      <c r="M147" s="15" t="s">
        <v>428</v>
      </c>
      <c r="N147" s="21"/>
    </row>
    <row r="148" spans="1:14" ht="25.5">
      <c r="A148" s="21" t="s">
        <v>553</v>
      </c>
      <c r="B148" s="66" t="s">
        <v>249</v>
      </c>
      <c r="C148" s="68">
        <v>272.7</v>
      </c>
      <c r="D148" s="68"/>
      <c r="E148" s="68"/>
      <c r="F148" s="68">
        <v>128</v>
      </c>
      <c r="G148" s="69"/>
      <c r="H148" s="57" t="s">
        <v>250</v>
      </c>
      <c r="I148" s="70" t="s">
        <v>119</v>
      </c>
      <c r="J148" s="70" t="s">
        <v>17</v>
      </c>
      <c r="K148" s="48" t="s">
        <v>336</v>
      </c>
      <c r="L148" s="112"/>
      <c r="M148" s="15" t="s">
        <v>424</v>
      </c>
      <c r="N148" s="21"/>
    </row>
    <row r="149" spans="1:14" ht="51">
      <c r="A149" s="21" t="s">
        <v>554</v>
      </c>
      <c r="B149" s="56" t="s">
        <v>251</v>
      </c>
      <c r="C149" s="47">
        <v>535.70000000000005</v>
      </c>
      <c r="D149" s="47"/>
      <c r="E149" s="47"/>
      <c r="F149" s="47">
        <v>206.78</v>
      </c>
      <c r="G149" s="45"/>
      <c r="H149" s="15" t="s">
        <v>252</v>
      </c>
      <c r="I149" s="48" t="s">
        <v>253</v>
      </c>
      <c r="J149" s="48" t="s">
        <v>17</v>
      </c>
      <c r="K149" s="48" t="s">
        <v>336</v>
      </c>
      <c r="L149" s="112"/>
      <c r="M149" s="7" t="s">
        <v>415</v>
      </c>
      <c r="N149" s="21"/>
    </row>
    <row r="150" spans="1:14" ht="51">
      <c r="A150" s="21" t="s">
        <v>555</v>
      </c>
      <c r="B150" s="56" t="s">
        <v>254</v>
      </c>
      <c r="C150" s="54">
        <v>3138.4</v>
      </c>
      <c r="D150" s="47"/>
      <c r="E150" s="47"/>
      <c r="F150" s="47" t="s">
        <v>35</v>
      </c>
      <c r="G150" s="45"/>
      <c r="H150" s="15" t="s">
        <v>255</v>
      </c>
      <c r="I150" s="48" t="s">
        <v>119</v>
      </c>
      <c r="J150" s="48" t="s">
        <v>17</v>
      </c>
      <c r="K150" s="48" t="s">
        <v>336</v>
      </c>
      <c r="L150" s="109" t="s">
        <v>387</v>
      </c>
      <c r="M150" s="15" t="s">
        <v>431</v>
      </c>
      <c r="N150" s="21"/>
    </row>
    <row r="151" spans="1:14" ht="28.5" customHeight="1">
      <c r="A151" s="32">
        <v>12</v>
      </c>
      <c r="B151" s="61" t="s">
        <v>256</v>
      </c>
      <c r="C151" s="50">
        <v>15321.2</v>
      </c>
      <c r="D151" s="40"/>
      <c r="E151" s="40"/>
      <c r="F151" s="50">
        <v>5597.09</v>
      </c>
      <c r="G151" s="58"/>
      <c r="H151" s="55"/>
      <c r="I151" s="55"/>
      <c r="J151" s="55"/>
      <c r="K151" s="55"/>
      <c r="L151" s="110"/>
      <c r="M151" s="33"/>
      <c r="N151" s="21"/>
    </row>
    <row r="152" spans="1:14" ht="51" customHeight="1">
      <c r="A152" s="21" t="s">
        <v>556</v>
      </c>
      <c r="B152" s="56" t="s">
        <v>377</v>
      </c>
      <c r="C152" s="54">
        <v>7514.9</v>
      </c>
      <c r="D152" s="47"/>
      <c r="E152" s="47"/>
      <c r="F152" s="54">
        <v>1511.58</v>
      </c>
      <c r="G152" s="45"/>
      <c r="H152" s="15" t="s">
        <v>257</v>
      </c>
      <c r="I152" s="48" t="s">
        <v>189</v>
      </c>
      <c r="J152" s="48" t="s">
        <v>17</v>
      </c>
      <c r="K152" s="48" t="s">
        <v>336</v>
      </c>
      <c r="L152" s="110"/>
      <c r="M152" s="7" t="s">
        <v>432</v>
      </c>
      <c r="N152" s="21"/>
    </row>
    <row r="153" spans="1:14" ht="38.25">
      <c r="A153" s="21" t="s">
        <v>557</v>
      </c>
      <c r="B153" s="56" t="s">
        <v>258</v>
      </c>
      <c r="C153" s="47">
        <v>134.30000000000001</v>
      </c>
      <c r="D153" s="47"/>
      <c r="E153" s="47"/>
      <c r="F153" s="47">
        <v>138.25</v>
      </c>
      <c r="G153" s="45"/>
      <c r="H153" s="15" t="s">
        <v>259</v>
      </c>
      <c r="I153" s="48" t="s">
        <v>189</v>
      </c>
      <c r="J153" s="48" t="s">
        <v>17</v>
      </c>
      <c r="K153" s="48" t="s">
        <v>336</v>
      </c>
      <c r="L153" s="110"/>
      <c r="M153" s="7" t="s">
        <v>408</v>
      </c>
      <c r="N153" s="21"/>
    </row>
    <row r="154" spans="1:14" ht="36" customHeight="1">
      <c r="A154" s="21" t="s">
        <v>558</v>
      </c>
      <c r="B154" s="56" t="s">
        <v>260</v>
      </c>
      <c r="C154" s="54">
        <v>1187.2</v>
      </c>
      <c r="D154" s="47"/>
      <c r="E154" s="47"/>
      <c r="F154" s="47">
        <v>835.88</v>
      </c>
      <c r="G154" s="45"/>
      <c r="H154" s="57" t="s">
        <v>261</v>
      </c>
      <c r="I154" s="48" t="s">
        <v>189</v>
      </c>
      <c r="J154" s="48" t="s">
        <v>17</v>
      </c>
      <c r="K154" s="48" t="s">
        <v>336</v>
      </c>
      <c r="L154" s="110"/>
      <c r="M154" s="7" t="s">
        <v>408</v>
      </c>
      <c r="N154" s="21"/>
    </row>
    <row r="155" spans="1:14" ht="36.75" customHeight="1">
      <c r="A155" s="21" t="s">
        <v>559</v>
      </c>
      <c r="B155" s="56" t="s">
        <v>262</v>
      </c>
      <c r="C155" s="47">
        <v>221.5</v>
      </c>
      <c r="D155" s="47"/>
      <c r="E155" s="47"/>
      <c r="F155" s="47">
        <v>221.6</v>
      </c>
      <c r="G155" s="45"/>
      <c r="H155" s="57" t="s">
        <v>261</v>
      </c>
      <c r="I155" s="48" t="s">
        <v>189</v>
      </c>
      <c r="J155" s="48" t="s">
        <v>17</v>
      </c>
      <c r="K155" s="48" t="s">
        <v>336</v>
      </c>
      <c r="L155" s="110"/>
      <c r="M155" s="7" t="s">
        <v>408</v>
      </c>
      <c r="N155" s="21"/>
    </row>
    <row r="156" spans="1:14" ht="37.5" customHeight="1">
      <c r="A156" s="21" t="s">
        <v>560</v>
      </c>
      <c r="B156" s="56" t="s">
        <v>263</v>
      </c>
      <c r="C156" s="47">
        <v>69.900000000000006</v>
      </c>
      <c r="D156" s="47"/>
      <c r="E156" s="47"/>
      <c r="F156" s="47">
        <v>215.26</v>
      </c>
      <c r="G156" s="45"/>
      <c r="H156" s="57" t="s">
        <v>261</v>
      </c>
      <c r="I156" s="48" t="s">
        <v>189</v>
      </c>
      <c r="J156" s="48" t="s">
        <v>17</v>
      </c>
      <c r="K156" s="48" t="s">
        <v>336</v>
      </c>
      <c r="L156" s="110"/>
      <c r="M156" s="7" t="s">
        <v>408</v>
      </c>
      <c r="N156" s="21"/>
    </row>
    <row r="157" spans="1:14" ht="36.75" customHeight="1">
      <c r="A157" s="21" t="s">
        <v>561</v>
      </c>
      <c r="B157" s="56" t="s">
        <v>264</v>
      </c>
      <c r="C157" s="47">
        <v>373</v>
      </c>
      <c r="D157" s="47"/>
      <c r="E157" s="47"/>
      <c r="F157" s="47">
        <v>416.7</v>
      </c>
      <c r="G157" s="45"/>
      <c r="H157" s="57" t="s">
        <v>261</v>
      </c>
      <c r="I157" s="48" t="s">
        <v>189</v>
      </c>
      <c r="J157" s="48" t="s">
        <v>17</v>
      </c>
      <c r="K157" s="48" t="s">
        <v>336</v>
      </c>
      <c r="L157" s="110"/>
      <c r="M157" s="7" t="s">
        <v>408</v>
      </c>
      <c r="N157" s="21"/>
    </row>
    <row r="158" spans="1:14" ht="38.25" customHeight="1">
      <c r="A158" s="21" t="s">
        <v>562</v>
      </c>
      <c r="B158" s="56" t="s">
        <v>265</v>
      </c>
      <c r="C158" s="47">
        <v>219.1</v>
      </c>
      <c r="D158" s="47"/>
      <c r="E158" s="47"/>
      <c r="F158" s="47">
        <v>224.3</v>
      </c>
      <c r="G158" s="45"/>
      <c r="H158" s="57" t="s">
        <v>261</v>
      </c>
      <c r="I158" s="48" t="s">
        <v>189</v>
      </c>
      <c r="J158" s="48" t="s">
        <v>17</v>
      </c>
      <c r="K158" s="48" t="s">
        <v>336</v>
      </c>
      <c r="L158" s="110"/>
      <c r="M158" s="7" t="s">
        <v>408</v>
      </c>
      <c r="N158" s="21"/>
    </row>
    <row r="159" spans="1:14" ht="52.5" customHeight="1">
      <c r="A159" s="21" t="s">
        <v>563</v>
      </c>
      <c r="B159" s="56" t="s">
        <v>266</v>
      </c>
      <c r="C159" s="46">
        <v>1429</v>
      </c>
      <c r="D159" s="47"/>
      <c r="E159" s="47"/>
      <c r="F159" s="47">
        <v>410.08</v>
      </c>
      <c r="G159" s="45"/>
      <c r="H159" s="57" t="s">
        <v>261</v>
      </c>
      <c r="I159" s="48" t="s">
        <v>189</v>
      </c>
      <c r="J159" s="48" t="s">
        <v>17</v>
      </c>
      <c r="K159" s="48" t="s">
        <v>336</v>
      </c>
      <c r="L159" s="110"/>
      <c r="M159" s="7" t="s">
        <v>422</v>
      </c>
      <c r="N159" s="21"/>
    </row>
    <row r="160" spans="1:14" ht="41.25" customHeight="1">
      <c r="A160" s="21" t="s">
        <v>564</v>
      </c>
      <c r="B160" s="56" t="s">
        <v>267</v>
      </c>
      <c r="C160" s="54">
        <v>1803.6</v>
      </c>
      <c r="D160" s="47"/>
      <c r="E160" s="47"/>
      <c r="F160" s="47">
        <v>609.6</v>
      </c>
      <c r="G160" s="45"/>
      <c r="H160" s="57" t="s">
        <v>261</v>
      </c>
      <c r="I160" s="48" t="s">
        <v>189</v>
      </c>
      <c r="J160" s="48" t="s">
        <v>17</v>
      </c>
      <c r="K160" s="48" t="s">
        <v>336</v>
      </c>
      <c r="L160" s="110"/>
      <c r="M160" s="7" t="s">
        <v>432</v>
      </c>
      <c r="N160" s="21"/>
    </row>
    <row r="161" spans="1:14" ht="36" customHeight="1">
      <c r="A161" s="21" t="s">
        <v>565</v>
      </c>
      <c r="B161" s="56" t="s">
        <v>268</v>
      </c>
      <c r="C161" s="47">
        <v>149.19999999999999</v>
      </c>
      <c r="D161" s="47"/>
      <c r="E161" s="47"/>
      <c r="F161" s="47">
        <v>50</v>
      </c>
      <c r="G161" s="45"/>
      <c r="H161" s="57" t="s">
        <v>269</v>
      </c>
      <c r="I161" s="48" t="s">
        <v>119</v>
      </c>
      <c r="J161" s="48" t="s">
        <v>17</v>
      </c>
      <c r="K161" s="48" t="s">
        <v>336</v>
      </c>
      <c r="L161" s="110"/>
      <c r="M161" s="7" t="s">
        <v>422</v>
      </c>
      <c r="N161" s="21"/>
    </row>
    <row r="162" spans="1:14" ht="44.25" customHeight="1">
      <c r="A162" s="21" t="s">
        <v>566</v>
      </c>
      <c r="B162" s="56" t="s">
        <v>270</v>
      </c>
      <c r="C162" s="54">
        <v>1166.2</v>
      </c>
      <c r="D162" s="47"/>
      <c r="E162" s="47"/>
      <c r="F162" s="47">
        <v>184</v>
      </c>
      <c r="G162" s="45"/>
      <c r="H162" s="15" t="s">
        <v>271</v>
      </c>
      <c r="I162" s="48" t="s">
        <v>119</v>
      </c>
      <c r="J162" s="48" t="s">
        <v>17</v>
      </c>
      <c r="K162" s="48" t="s">
        <v>336</v>
      </c>
      <c r="L162" s="110"/>
      <c r="M162" s="7" t="s">
        <v>422</v>
      </c>
      <c r="N162" s="21"/>
    </row>
    <row r="163" spans="1:14" ht="48.75" customHeight="1">
      <c r="A163" s="21" t="s">
        <v>567</v>
      </c>
      <c r="B163" s="56" t="s">
        <v>272</v>
      </c>
      <c r="C163" s="47">
        <v>749.6</v>
      </c>
      <c r="D163" s="47"/>
      <c r="E163" s="47"/>
      <c r="F163" s="47">
        <v>688</v>
      </c>
      <c r="G163" s="45"/>
      <c r="H163" s="15" t="s">
        <v>379</v>
      </c>
      <c r="I163" s="48" t="s">
        <v>119</v>
      </c>
      <c r="J163" s="48" t="s">
        <v>17</v>
      </c>
      <c r="K163" s="48" t="s">
        <v>336</v>
      </c>
      <c r="L163" s="111"/>
      <c r="M163" s="7" t="s">
        <v>433</v>
      </c>
      <c r="N163" s="21"/>
    </row>
    <row r="164" spans="1:14" ht="38.25">
      <c r="A164" s="21" t="s">
        <v>568</v>
      </c>
      <c r="B164" s="56" t="s">
        <v>273</v>
      </c>
      <c r="C164" s="47">
        <v>65</v>
      </c>
      <c r="D164" s="47"/>
      <c r="E164" s="47"/>
      <c r="F164" s="47">
        <v>65</v>
      </c>
      <c r="G164" s="45"/>
      <c r="H164" s="15" t="s">
        <v>274</v>
      </c>
      <c r="I164" s="48" t="s">
        <v>119</v>
      </c>
      <c r="J164" s="48" t="s">
        <v>17</v>
      </c>
      <c r="K164" s="48" t="s">
        <v>336</v>
      </c>
      <c r="L164" s="109" t="s">
        <v>612</v>
      </c>
      <c r="M164" s="7" t="s">
        <v>434</v>
      </c>
      <c r="N164" s="21"/>
    </row>
    <row r="165" spans="1:14" ht="51" customHeight="1">
      <c r="A165" s="21" t="s">
        <v>569</v>
      </c>
      <c r="B165" s="56" t="s">
        <v>378</v>
      </c>
      <c r="C165" s="47">
        <v>238.6</v>
      </c>
      <c r="D165" s="47"/>
      <c r="E165" s="47"/>
      <c r="F165" s="47">
        <v>26.8</v>
      </c>
      <c r="G165" s="45"/>
      <c r="H165" s="57" t="s">
        <v>261</v>
      </c>
      <c r="I165" s="48" t="s">
        <v>189</v>
      </c>
      <c r="J165" s="48" t="s">
        <v>17</v>
      </c>
      <c r="K165" s="48" t="s">
        <v>336</v>
      </c>
      <c r="L165" s="111"/>
      <c r="M165" s="7" t="s">
        <v>435</v>
      </c>
      <c r="N165" s="21"/>
    </row>
    <row r="166" spans="1:14" ht="22.5" customHeight="1">
      <c r="A166" s="32">
        <v>13</v>
      </c>
      <c r="B166" s="61" t="s">
        <v>275</v>
      </c>
      <c r="C166" s="50">
        <v>54881.9</v>
      </c>
      <c r="D166" s="40"/>
      <c r="E166" s="40"/>
      <c r="F166" s="50">
        <v>4057.5</v>
      </c>
      <c r="G166" s="58"/>
      <c r="H166" s="55"/>
      <c r="I166" s="55"/>
      <c r="J166" s="55"/>
      <c r="K166" s="48"/>
      <c r="L166" s="52"/>
      <c r="M166" s="52"/>
      <c r="N166" s="21"/>
    </row>
    <row r="167" spans="1:14" ht="51" customHeight="1">
      <c r="A167" s="21" t="s">
        <v>570</v>
      </c>
      <c r="B167" s="56" t="s">
        <v>276</v>
      </c>
      <c r="C167" s="54">
        <v>3331.1</v>
      </c>
      <c r="D167" s="47"/>
      <c r="E167" s="47"/>
      <c r="F167" s="47">
        <v>482.83</v>
      </c>
      <c r="G167" s="45"/>
      <c r="H167" s="15" t="s">
        <v>380</v>
      </c>
      <c r="I167" s="48" t="s">
        <v>277</v>
      </c>
      <c r="J167" s="48" t="s">
        <v>17</v>
      </c>
      <c r="K167" s="48" t="s">
        <v>336</v>
      </c>
      <c r="L167" s="112" t="s">
        <v>387</v>
      </c>
      <c r="M167" s="7" t="s">
        <v>437</v>
      </c>
      <c r="N167" s="21"/>
    </row>
    <row r="168" spans="1:14" ht="63.75">
      <c r="A168" s="21" t="s">
        <v>571</v>
      </c>
      <c r="B168" s="56" t="s">
        <v>278</v>
      </c>
      <c r="C168" s="47">
        <v>666.3</v>
      </c>
      <c r="D168" s="47"/>
      <c r="E168" s="47"/>
      <c r="F168" s="47">
        <v>156</v>
      </c>
      <c r="G168" s="45"/>
      <c r="H168" s="15" t="s">
        <v>279</v>
      </c>
      <c r="I168" s="48" t="s">
        <v>280</v>
      </c>
      <c r="J168" s="48" t="s">
        <v>17</v>
      </c>
      <c r="K168" s="48" t="s">
        <v>336</v>
      </c>
      <c r="L168" s="112"/>
      <c r="M168" s="7" t="s">
        <v>413</v>
      </c>
      <c r="N168" s="21"/>
    </row>
    <row r="169" spans="1:14" ht="35.25" customHeight="1">
      <c r="A169" s="21" t="s">
        <v>572</v>
      </c>
      <c r="B169" s="56" t="s">
        <v>284</v>
      </c>
      <c r="C169" s="47">
        <v>565.1</v>
      </c>
      <c r="D169" s="47"/>
      <c r="E169" s="47"/>
      <c r="F169" s="47">
        <v>256</v>
      </c>
      <c r="G169" s="45"/>
      <c r="H169" s="57" t="s">
        <v>261</v>
      </c>
      <c r="I169" s="48" t="s">
        <v>285</v>
      </c>
      <c r="J169" s="48" t="s">
        <v>17</v>
      </c>
      <c r="K169" s="48" t="s">
        <v>336</v>
      </c>
      <c r="L169" s="112"/>
      <c r="M169" s="7" t="s">
        <v>413</v>
      </c>
      <c r="N169" s="21"/>
    </row>
    <row r="170" spans="1:14" ht="51">
      <c r="A170" s="21" t="s">
        <v>573</v>
      </c>
      <c r="B170" s="56" t="s">
        <v>286</v>
      </c>
      <c r="C170" s="47">
        <v>802.7</v>
      </c>
      <c r="D170" s="47"/>
      <c r="E170" s="47"/>
      <c r="F170" s="47">
        <v>202.92</v>
      </c>
      <c r="G170" s="45"/>
      <c r="H170" s="15" t="s">
        <v>287</v>
      </c>
      <c r="I170" s="48" t="s">
        <v>285</v>
      </c>
      <c r="J170" s="48" t="s">
        <v>17</v>
      </c>
      <c r="K170" s="48" t="s">
        <v>336</v>
      </c>
      <c r="L170" s="112"/>
      <c r="M170" s="7" t="s">
        <v>413</v>
      </c>
      <c r="N170" s="21"/>
    </row>
    <row r="171" spans="1:14" ht="51">
      <c r="A171" s="21" t="s">
        <v>574</v>
      </c>
      <c r="B171" s="56" t="s">
        <v>288</v>
      </c>
      <c r="C171" s="46">
        <v>1021</v>
      </c>
      <c r="D171" s="47"/>
      <c r="E171" s="47"/>
      <c r="F171" s="47">
        <v>60</v>
      </c>
      <c r="G171" s="45"/>
      <c r="H171" s="15" t="s">
        <v>289</v>
      </c>
      <c r="I171" s="48" t="s">
        <v>285</v>
      </c>
      <c r="J171" s="48" t="s">
        <v>17</v>
      </c>
      <c r="K171" s="48" t="s">
        <v>336</v>
      </c>
      <c r="L171" s="112"/>
      <c r="M171" s="7" t="s">
        <v>413</v>
      </c>
      <c r="N171" s="21"/>
    </row>
    <row r="172" spans="1:14" ht="25.5" customHeight="1">
      <c r="A172" s="21" t="s">
        <v>575</v>
      </c>
      <c r="B172" s="56" t="s">
        <v>293</v>
      </c>
      <c r="C172" s="47">
        <v>427</v>
      </c>
      <c r="D172" s="47"/>
      <c r="E172" s="47"/>
      <c r="F172" s="47">
        <v>103.7</v>
      </c>
      <c r="G172" s="45"/>
      <c r="H172" s="57" t="s">
        <v>261</v>
      </c>
      <c r="I172" s="48" t="s">
        <v>285</v>
      </c>
      <c r="J172" s="48" t="s">
        <v>17</v>
      </c>
      <c r="K172" s="48" t="s">
        <v>336</v>
      </c>
      <c r="L172" s="112"/>
      <c r="M172" s="7" t="s">
        <v>413</v>
      </c>
      <c r="N172" s="21"/>
    </row>
    <row r="173" spans="1:14" ht="25.5">
      <c r="A173" s="21" t="s">
        <v>576</v>
      </c>
      <c r="B173" s="63" t="s">
        <v>294</v>
      </c>
      <c r="C173" s="46">
        <v>1951</v>
      </c>
      <c r="D173" s="47"/>
      <c r="E173" s="47"/>
      <c r="F173" s="47">
        <v>264</v>
      </c>
      <c r="G173" s="45"/>
      <c r="H173" s="15" t="s">
        <v>295</v>
      </c>
      <c r="I173" s="48" t="s">
        <v>285</v>
      </c>
      <c r="J173" s="48" t="s">
        <v>17</v>
      </c>
      <c r="K173" s="48" t="s">
        <v>336</v>
      </c>
      <c r="L173" s="112"/>
      <c r="M173" s="7" t="s">
        <v>413</v>
      </c>
      <c r="N173" s="21"/>
    </row>
    <row r="174" spans="1:14" ht="25.5">
      <c r="A174" s="21" t="s">
        <v>577</v>
      </c>
      <c r="B174" s="56" t="s">
        <v>296</v>
      </c>
      <c r="C174" s="47">
        <v>520</v>
      </c>
      <c r="D174" s="47"/>
      <c r="E174" s="47"/>
      <c r="F174" s="47">
        <v>156.6</v>
      </c>
      <c r="G174" s="45"/>
      <c r="H174" s="15" t="s">
        <v>261</v>
      </c>
      <c r="I174" s="48" t="s">
        <v>285</v>
      </c>
      <c r="J174" s="48" t="s">
        <v>17</v>
      </c>
      <c r="K174" s="48" t="s">
        <v>336</v>
      </c>
      <c r="L174" s="112"/>
      <c r="M174" s="7" t="s">
        <v>413</v>
      </c>
      <c r="N174" s="21"/>
    </row>
    <row r="175" spans="1:14" ht="51">
      <c r="A175" s="21" t="s">
        <v>578</v>
      </c>
      <c r="B175" s="56" t="s">
        <v>298</v>
      </c>
      <c r="C175" s="47">
        <v>182</v>
      </c>
      <c r="D175" s="47"/>
      <c r="E175" s="47"/>
      <c r="F175" s="47">
        <v>64</v>
      </c>
      <c r="G175" s="45"/>
      <c r="H175" s="15" t="s">
        <v>299</v>
      </c>
      <c r="I175" s="48" t="s">
        <v>285</v>
      </c>
      <c r="J175" s="48" t="s">
        <v>17</v>
      </c>
      <c r="K175" s="48" t="s">
        <v>336</v>
      </c>
      <c r="L175" s="112" t="s">
        <v>387</v>
      </c>
      <c r="M175" s="7" t="s">
        <v>413</v>
      </c>
      <c r="N175" s="21"/>
    </row>
    <row r="176" spans="1:14" ht="38.25">
      <c r="A176" s="21" t="s">
        <v>579</v>
      </c>
      <c r="B176" s="63" t="s">
        <v>300</v>
      </c>
      <c r="C176" s="47">
        <v>696.3</v>
      </c>
      <c r="D176" s="47"/>
      <c r="E176" s="47"/>
      <c r="F176" s="47">
        <v>350</v>
      </c>
      <c r="G176" s="45"/>
      <c r="H176" s="15" t="s">
        <v>301</v>
      </c>
      <c r="I176" s="48" t="s">
        <v>285</v>
      </c>
      <c r="J176" s="48" t="s">
        <v>17</v>
      </c>
      <c r="K176" s="48" t="s">
        <v>336</v>
      </c>
      <c r="L176" s="112"/>
      <c r="M176" s="7" t="s">
        <v>413</v>
      </c>
      <c r="N176" s="21"/>
    </row>
    <row r="177" spans="1:14" ht="38.25">
      <c r="A177" s="21" t="s">
        <v>580</v>
      </c>
      <c r="B177" s="63" t="s">
        <v>302</v>
      </c>
      <c r="C177" s="46">
        <v>1008</v>
      </c>
      <c r="D177" s="47"/>
      <c r="E177" s="47"/>
      <c r="F177" s="47">
        <v>192</v>
      </c>
      <c r="G177" s="45"/>
      <c r="H177" s="15" t="s">
        <v>303</v>
      </c>
      <c r="I177" s="48" t="s">
        <v>285</v>
      </c>
      <c r="J177" s="48" t="s">
        <v>17</v>
      </c>
      <c r="K177" s="48" t="s">
        <v>336</v>
      </c>
      <c r="L177" s="112"/>
      <c r="M177" s="7" t="s">
        <v>413</v>
      </c>
      <c r="N177" s="21"/>
    </row>
    <row r="178" spans="1:14" ht="38.25">
      <c r="A178" s="21" t="s">
        <v>581</v>
      </c>
      <c r="B178" s="63" t="s">
        <v>304</v>
      </c>
      <c r="C178" s="46">
        <v>1370</v>
      </c>
      <c r="D178" s="47"/>
      <c r="E178" s="47"/>
      <c r="F178" s="47">
        <v>350</v>
      </c>
      <c r="G178" s="45"/>
      <c r="H178" s="15" t="s">
        <v>305</v>
      </c>
      <c r="I178" s="48" t="s">
        <v>285</v>
      </c>
      <c r="J178" s="48" t="s">
        <v>17</v>
      </c>
      <c r="K178" s="48" t="s">
        <v>336</v>
      </c>
      <c r="L178" s="112"/>
      <c r="M178" s="7" t="s">
        <v>413</v>
      </c>
      <c r="N178" s="21"/>
    </row>
    <row r="179" spans="1:14" ht="36.75" customHeight="1">
      <c r="A179" s="21" t="s">
        <v>582</v>
      </c>
      <c r="B179" s="56" t="s">
        <v>306</v>
      </c>
      <c r="C179" s="46">
        <v>1238</v>
      </c>
      <c r="D179" s="47"/>
      <c r="E179" s="47"/>
      <c r="F179" s="47"/>
      <c r="G179" s="45"/>
      <c r="H179" s="15" t="s">
        <v>307</v>
      </c>
      <c r="I179" s="48" t="s">
        <v>285</v>
      </c>
      <c r="J179" s="48" t="s">
        <v>17</v>
      </c>
      <c r="K179" s="48" t="s">
        <v>336</v>
      </c>
      <c r="L179" s="112"/>
      <c r="M179" s="7" t="s">
        <v>413</v>
      </c>
      <c r="N179" s="21"/>
    </row>
    <row r="180" spans="1:14" ht="59.25" customHeight="1">
      <c r="A180" s="21" t="s">
        <v>583</v>
      </c>
      <c r="B180" s="56" t="s">
        <v>310</v>
      </c>
      <c r="C180" s="54">
        <v>6124.1</v>
      </c>
      <c r="D180" s="47"/>
      <c r="E180" s="47"/>
      <c r="F180" s="47">
        <v>387</v>
      </c>
      <c r="G180" s="45"/>
      <c r="H180" s="15" t="s">
        <v>381</v>
      </c>
      <c r="I180" s="48" t="s">
        <v>49</v>
      </c>
      <c r="J180" s="48" t="s">
        <v>17</v>
      </c>
      <c r="K180" s="48" t="s">
        <v>336</v>
      </c>
      <c r="L180" s="112"/>
      <c r="M180" s="7" t="s">
        <v>437</v>
      </c>
      <c r="N180" s="21"/>
    </row>
    <row r="181" spans="1:14" ht="36.75" customHeight="1">
      <c r="A181" s="21" t="s">
        <v>585</v>
      </c>
      <c r="B181" s="56" t="s">
        <v>297</v>
      </c>
      <c r="C181" s="54">
        <v>1223.4000000000001</v>
      </c>
      <c r="D181" s="47"/>
      <c r="E181" s="47"/>
      <c r="F181" s="47">
        <v>172.8</v>
      </c>
      <c r="G181" s="45"/>
      <c r="H181" s="57" t="s">
        <v>261</v>
      </c>
      <c r="I181" s="48" t="s">
        <v>285</v>
      </c>
      <c r="J181" s="48" t="s">
        <v>17</v>
      </c>
      <c r="K181" s="48" t="s">
        <v>336</v>
      </c>
      <c r="L181" s="112"/>
      <c r="M181" s="7" t="s">
        <v>413</v>
      </c>
      <c r="N181" s="18"/>
    </row>
    <row r="182" spans="1:14" ht="52.5" customHeight="1">
      <c r="A182" s="21" t="s">
        <v>586</v>
      </c>
      <c r="B182" s="56" t="s">
        <v>281</v>
      </c>
      <c r="C182" s="54">
        <v>2312.9</v>
      </c>
      <c r="D182" s="47"/>
      <c r="E182" s="47"/>
      <c r="F182" s="47">
        <v>859.65</v>
      </c>
      <c r="G182" s="45"/>
      <c r="H182" s="15" t="s">
        <v>282</v>
      </c>
      <c r="I182" s="48" t="s">
        <v>283</v>
      </c>
      <c r="J182" s="48" t="s">
        <v>17</v>
      </c>
      <c r="K182" s="48" t="s">
        <v>336</v>
      </c>
      <c r="L182" s="112"/>
      <c r="M182" s="7" t="s">
        <v>413</v>
      </c>
      <c r="N182" s="18"/>
    </row>
    <row r="183" spans="1:14" ht="43.5" customHeight="1">
      <c r="A183" s="21" t="s">
        <v>587</v>
      </c>
      <c r="B183" s="56" t="s">
        <v>308</v>
      </c>
      <c r="C183" s="47">
        <v>490</v>
      </c>
      <c r="D183" s="47"/>
      <c r="E183" s="47"/>
      <c r="F183" s="47" t="s">
        <v>35</v>
      </c>
      <c r="G183" s="45"/>
      <c r="H183" s="15" t="s">
        <v>309</v>
      </c>
      <c r="I183" s="48" t="s">
        <v>285</v>
      </c>
      <c r="J183" s="48" t="s">
        <v>17</v>
      </c>
      <c r="K183" s="48" t="s">
        <v>336</v>
      </c>
      <c r="L183" s="112"/>
      <c r="M183" s="7" t="s">
        <v>413</v>
      </c>
      <c r="N183" s="18"/>
    </row>
    <row r="184" spans="1:14" ht="41.25" customHeight="1">
      <c r="A184" s="32">
        <v>14</v>
      </c>
      <c r="B184" s="61" t="s">
        <v>311</v>
      </c>
      <c r="C184" s="50">
        <v>4373.6000000000004</v>
      </c>
      <c r="D184" s="40"/>
      <c r="E184" s="40"/>
      <c r="F184" s="40"/>
      <c r="G184" s="58"/>
      <c r="H184" s="55"/>
      <c r="I184" s="72"/>
      <c r="J184" s="72"/>
      <c r="K184" s="73"/>
      <c r="L184" s="74"/>
      <c r="M184" s="74"/>
      <c r="N184" s="21"/>
    </row>
    <row r="185" spans="1:14" ht="63.75" customHeight="1">
      <c r="A185" s="21" t="s">
        <v>588</v>
      </c>
      <c r="B185" s="56" t="s">
        <v>312</v>
      </c>
      <c r="C185" s="75">
        <v>3839</v>
      </c>
      <c r="D185" s="76"/>
      <c r="E185" s="76"/>
      <c r="F185" s="76" t="s">
        <v>35</v>
      </c>
      <c r="G185" s="56"/>
      <c r="H185" s="57" t="s">
        <v>71</v>
      </c>
      <c r="I185" s="15" t="s">
        <v>16</v>
      </c>
      <c r="J185" s="127" t="s">
        <v>313</v>
      </c>
      <c r="K185" s="123" t="s">
        <v>336</v>
      </c>
      <c r="L185" s="112" t="s">
        <v>387</v>
      </c>
      <c r="M185" s="17" t="s">
        <v>420</v>
      </c>
      <c r="N185" s="21"/>
    </row>
    <row r="186" spans="1:14" ht="63.75" customHeight="1">
      <c r="A186" s="21" t="s">
        <v>589</v>
      </c>
      <c r="B186" s="56" t="s">
        <v>314</v>
      </c>
      <c r="C186" s="76">
        <v>534.6</v>
      </c>
      <c r="D186" s="76"/>
      <c r="E186" s="76"/>
      <c r="F186" s="76" t="s">
        <v>35</v>
      </c>
      <c r="G186" s="56"/>
      <c r="H186" s="57" t="s">
        <v>71</v>
      </c>
      <c r="I186" s="15" t="s">
        <v>315</v>
      </c>
      <c r="J186" s="128"/>
      <c r="K186" s="124"/>
      <c r="L186" s="112"/>
      <c r="M186" s="17" t="s">
        <v>413</v>
      </c>
      <c r="N186" s="21"/>
    </row>
    <row r="187" spans="1:14" ht="34.5" customHeight="1">
      <c r="A187" s="32" t="s">
        <v>363</v>
      </c>
      <c r="B187" s="58" t="s">
        <v>592</v>
      </c>
      <c r="C187" s="77">
        <f>C188+C190</f>
        <v>31015</v>
      </c>
      <c r="D187" s="77"/>
      <c r="E187" s="77"/>
      <c r="F187" s="77">
        <f t="shared" ref="F187" si="1">F188+F190</f>
        <v>285</v>
      </c>
      <c r="G187" s="20"/>
      <c r="H187" s="55"/>
      <c r="I187" s="55"/>
      <c r="J187" s="55"/>
      <c r="K187" s="55"/>
      <c r="L187" s="33"/>
      <c r="M187" s="27"/>
      <c r="N187" s="32"/>
    </row>
    <row r="188" spans="1:14" ht="33.75" customHeight="1">
      <c r="A188" s="32">
        <v>1</v>
      </c>
      <c r="B188" s="58" t="s">
        <v>60</v>
      </c>
      <c r="C188" s="40">
        <v>90</v>
      </c>
      <c r="D188" s="40"/>
      <c r="E188" s="40"/>
      <c r="F188" s="40">
        <v>285</v>
      </c>
      <c r="G188" s="20"/>
      <c r="H188" s="55"/>
      <c r="I188" s="55"/>
      <c r="J188" s="20"/>
      <c r="K188" s="55"/>
      <c r="L188" s="52"/>
      <c r="M188" s="52"/>
      <c r="N188" s="21"/>
    </row>
    <row r="189" spans="1:14" ht="137.25" customHeight="1">
      <c r="A189" s="21">
        <v>1</v>
      </c>
      <c r="B189" s="45" t="s">
        <v>61</v>
      </c>
      <c r="C189" s="47">
        <v>90</v>
      </c>
      <c r="D189" s="47"/>
      <c r="E189" s="47"/>
      <c r="F189" s="47">
        <v>285</v>
      </c>
      <c r="G189" s="53"/>
      <c r="H189" s="48" t="s">
        <v>62</v>
      </c>
      <c r="I189" s="48" t="s">
        <v>49</v>
      </c>
      <c r="J189" s="48" t="s">
        <v>63</v>
      </c>
      <c r="K189" s="48" t="s">
        <v>337</v>
      </c>
      <c r="L189" s="18" t="s">
        <v>387</v>
      </c>
      <c r="M189" s="52" t="s">
        <v>415</v>
      </c>
      <c r="N189" s="18" t="s">
        <v>443</v>
      </c>
    </row>
    <row r="190" spans="1:14" ht="45.75" customHeight="1">
      <c r="A190" s="32">
        <v>2</v>
      </c>
      <c r="B190" s="58" t="s">
        <v>275</v>
      </c>
      <c r="C190" s="77">
        <f>C191</f>
        <v>30925</v>
      </c>
      <c r="D190" s="40"/>
      <c r="E190" s="40"/>
      <c r="F190" s="40">
        <v>0</v>
      </c>
      <c r="G190" s="20"/>
      <c r="H190" s="55"/>
      <c r="I190" s="55"/>
      <c r="J190" s="55"/>
      <c r="K190" s="55"/>
      <c r="L190" s="27"/>
      <c r="M190" s="33"/>
      <c r="N190" s="27"/>
    </row>
    <row r="191" spans="1:14" ht="89.25">
      <c r="A191" s="21" t="s">
        <v>584</v>
      </c>
      <c r="B191" s="56" t="s">
        <v>290</v>
      </c>
      <c r="C191" s="78">
        <v>30925</v>
      </c>
      <c r="D191" s="47"/>
      <c r="E191" s="47"/>
      <c r="F191" s="47" t="s">
        <v>35</v>
      </c>
      <c r="G191" s="45"/>
      <c r="H191" s="15" t="s">
        <v>291</v>
      </c>
      <c r="I191" s="48" t="s">
        <v>285</v>
      </c>
      <c r="J191" s="48" t="s">
        <v>292</v>
      </c>
      <c r="K191" s="48" t="s">
        <v>337</v>
      </c>
      <c r="L191" s="52" t="s">
        <v>396</v>
      </c>
      <c r="M191" s="7" t="s">
        <v>436</v>
      </c>
      <c r="N191" s="18" t="s">
        <v>395</v>
      </c>
    </row>
    <row r="192" spans="1:14" ht="39.75" customHeight="1">
      <c r="A192" s="32" t="s">
        <v>444</v>
      </c>
      <c r="B192" s="58" t="s">
        <v>591</v>
      </c>
      <c r="C192" s="50">
        <f>C193</f>
        <v>3119.1</v>
      </c>
      <c r="D192" s="50"/>
      <c r="E192" s="50"/>
      <c r="F192" s="50">
        <f t="shared" ref="F192" si="2">F193</f>
        <v>0</v>
      </c>
      <c r="G192" s="20"/>
      <c r="H192" s="55"/>
      <c r="I192" s="55"/>
      <c r="J192" s="55"/>
      <c r="K192" s="55"/>
      <c r="L192" s="27"/>
      <c r="M192" s="33"/>
      <c r="N192" s="27"/>
    </row>
    <row r="193" spans="1:14" ht="43.5" customHeight="1">
      <c r="A193" s="32">
        <v>1</v>
      </c>
      <c r="B193" s="58" t="s">
        <v>64</v>
      </c>
      <c r="C193" s="50">
        <v>3119.1</v>
      </c>
      <c r="D193" s="40"/>
      <c r="E193" s="40"/>
      <c r="F193" s="40">
        <v>0</v>
      </c>
      <c r="G193" s="20"/>
      <c r="H193" s="55"/>
      <c r="I193" s="55"/>
      <c r="J193" s="20"/>
      <c r="K193" s="55"/>
      <c r="L193" s="52"/>
      <c r="M193" s="52"/>
      <c r="N193" s="21"/>
    </row>
    <row r="194" spans="1:14" ht="63.75" customHeight="1">
      <c r="A194" s="21" t="s">
        <v>345</v>
      </c>
      <c r="B194" s="56" t="s">
        <v>65</v>
      </c>
      <c r="C194" s="54">
        <v>2399.1</v>
      </c>
      <c r="D194" s="47"/>
      <c r="E194" s="47"/>
      <c r="F194" s="47" t="s">
        <v>35</v>
      </c>
      <c r="G194" s="45"/>
      <c r="H194" s="48" t="s">
        <v>66</v>
      </c>
      <c r="I194" s="48" t="s">
        <v>67</v>
      </c>
      <c r="J194" s="48" t="s">
        <v>17</v>
      </c>
      <c r="K194" s="129" t="s">
        <v>338</v>
      </c>
      <c r="L194" s="112" t="s">
        <v>385</v>
      </c>
      <c r="M194" s="18" t="s">
        <v>416</v>
      </c>
      <c r="N194" s="21"/>
    </row>
    <row r="195" spans="1:14" ht="67.5" customHeight="1">
      <c r="A195" s="21" t="s">
        <v>364</v>
      </c>
      <c r="B195" s="56" t="s">
        <v>65</v>
      </c>
      <c r="C195" s="47">
        <v>720</v>
      </c>
      <c r="D195" s="47"/>
      <c r="E195" s="47"/>
      <c r="F195" s="47" t="s">
        <v>35</v>
      </c>
      <c r="G195" s="45"/>
      <c r="H195" s="48" t="s">
        <v>68</v>
      </c>
      <c r="I195" s="48" t="s">
        <v>67</v>
      </c>
      <c r="J195" s="48" t="s">
        <v>17</v>
      </c>
      <c r="K195" s="130"/>
      <c r="L195" s="112"/>
      <c r="M195" s="18" t="s">
        <v>417</v>
      </c>
      <c r="N195" s="21"/>
    </row>
    <row r="196" spans="1:14" ht="51" customHeight="1">
      <c r="A196" s="32" t="s">
        <v>382</v>
      </c>
      <c r="B196" s="118" t="s">
        <v>611</v>
      </c>
      <c r="C196" s="119"/>
      <c r="D196" s="119"/>
      <c r="E196" s="119"/>
      <c r="F196" s="119"/>
      <c r="G196" s="119"/>
      <c r="H196" s="119"/>
      <c r="I196" s="119"/>
      <c r="J196" s="119"/>
      <c r="K196" s="119"/>
      <c r="L196" s="119"/>
      <c r="M196" s="119"/>
      <c r="N196" s="120"/>
    </row>
    <row r="197" spans="1:14" ht="39.75" customHeight="1">
      <c r="A197" s="32" t="s">
        <v>13</v>
      </c>
      <c r="B197" s="83" t="s">
        <v>596</v>
      </c>
      <c r="C197" s="84">
        <f>C198+C203+C206</f>
        <v>6854.9</v>
      </c>
      <c r="D197" s="84"/>
      <c r="E197" s="84"/>
      <c r="F197" s="84">
        <f t="shared" ref="F197" si="3">F198+F203+F206</f>
        <v>1995</v>
      </c>
      <c r="G197" s="83"/>
      <c r="H197" s="83"/>
      <c r="I197" s="83"/>
      <c r="J197" s="83"/>
      <c r="K197" s="83"/>
      <c r="L197" s="81"/>
      <c r="M197" s="94"/>
      <c r="N197" s="82"/>
    </row>
    <row r="198" spans="1:14" ht="37.5" customHeight="1">
      <c r="A198" s="85">
        <v>1</v>
      </c>
      <c r="B198" s="5" t="s">
        <v>604</v>
      </c>
      <c r="C198" s="6">
        <f>C199+C200+C201+C202</f>
        <v>1779.8999999999999</v>
      </c>
      <c r="D198" s="6"/>
      <c r="E198" s="6"/>
      <c r="F198" s="6">
        <f>F199+F200+F201+F202</f>
        <v>320</v>
      </c>
      <c r="G198" s="5"/>
      <c r="H198" s="86"/>
      <c r="I198" s="86"/>
      <c r="J198" s="86"/>
      <c r="K198" s="87"/>
      <c r="L198" s="108"/>
      <c r="M198" s="95"/>
      <c r="N198" s="44"/>
    </row>
    <row r="199" spans="1:14" ht="58.5" customHeight="1">
      <c r="A199" s="10" t="s">
        <v>345</v>
      </c>
      <c r="B199" s="9" t="s">
        <v>397</v>
      </c>
      <c r="C199" s="8">
        <v>532.29999999999995</v>
      </c>
      <c r="D199" s="6"/>
      <c r="E199" s="6"/>
      <c r="F199" s="8">
        <v>80</v>
      </c>
      <c r="G199" s="5"/>
      <c r="H199" s="7" t="s">
        <v>401</v>
      </c>
      <c r="I199" s="7" t="s">
        <v>16</v>
      </c>
      <c r="J199" s="7" t="s">
        <v>405</v>
      </c>
      <c r="K199" s="136" t="s">
        <v>336</v>
      </c>
      <c r="L199" s="139" t="s">
        <v>387</v>
      </c>
      <c r="M199" s="7" t="s">
        <v>406</v>
      </c>
      <c r="N199" s="141" t="s">
        <v>438</v>
      </c>
    </row>
    <row r="200" spans="1:14" ht="71.25" customHeight="1">
      <c r="A200" s="10" t="s">
        <v>364</v>
      </c>
      <c r="B200" s="9" t="s">
        <v>398</v>
      </c>
      <c r="C200" s="8">
        <v>389.4</v>
      </c>
      <c r="D200" s="6"/>
      <c r="E200" s="6"/>
      <c r="F200" s="8">
        <v>80</v>
      </c>
      <c r="G200" s="5"/>
      <c r="H200" s="7" t="s">
        <v>402</v>
      </c>
      <c r="I200" s="7" t="s">
        <v>16</v>
      </c>
      <c r="J200" s="7" t="s">
        <v>405</v>
      </c>
      <c r="K200" s="137"/>
      <c r="L200" s="139"/>
      <c r="M200" s="7" t="s">
        <v>406</v>
      </c>
      <c r="N200" s="142"/>
    </row>
    <row r="201" spans="1:14" ht="72" customHeight="1">
      <c r="A201" s="10" t="s">
        <v>365</v>
      </c>
      <c r="B201" s="9" t="s">
        <v>399</v>
      </c>
      <c r="C201" s="8">
        <v>445.9</v>
      </c>
      <c r="D201" s="6"/>
      <c r="E201" s="6"/>
      <c r="F201" s="8">
        <v>80</v>
      </c>
      <c r="G201" s="5"/>
      <c r="H201" s="7" t="s">
        <v>403</v>
      </c>
      <c r="I201" s="7" t="s">
        <v>16</v>
      </c>
      <c r="J201" s="7" t="s">
        <v>405</v>
      </c>
      <c r="K201" s="137"/>
      <c r="L201" s="139"/>
      <c r="M201" s="7" t="s">
        <v>406</v>
      </c>
      <c r="N201" s="142"/>
    </row>
    <row r="202" spans="1:14" ht="68.25" customHeight="1">
      <c r="A202" s="10" t="s">
        <v>366</v>
      </c>
      <c r="B202" s="9" t="s">
        <v>400</v>
      </c>
      <c r="C202" s="8">
        <v>412.3</v>
      </c>
      <c r="D202" s="6"/>
      <c r="E202" s="6"/>
      <c r="F202" s="8">
        <v>80</v>
      </c>
      <c r="G202" s="5"/>
      <c r="H202" s="7" t="s">
        <v>404</v>
      </c>
      <c r="I202" s="7" t="s">
        <v>16</v>
      </c>
      <c r="J202" s="7" t="s">
        <v>405</v>
      </c>
      <c r="K202" s="138"/>
      <c r="L202" s="139"/>
      <c r="M202" s="7" t="s">
        <v>406</v>
      </c>
      <c r="N202" s="143"/>
    </row>
    <row r="203" spans="1:14" ht="45.75" customHeight="1">
      <c r="A203" s="32">
        <v>2</v>
      </c>
      <c r="B203" s="58" t="s">
        <v>256</v>
      </c>
      <c r="C203" s="38">
        <v>4565</v>
      </c>
      <c r="D203" s="40"/>
      <c r="E203" s="40"/>
      <c r="F203" s="38">
        <v>1507</v>
      </c>
      <c r="G203" s="20"/>
      <c r="H203" s="55"/>
      <c r="I203" s="55"/>
      <c r="J203" s="55"/>
      <c r="K203" s="88"/>
      <c r="L203" s="74"/>
      <c r="M203" s="74"/>
      <c r="N203" s="44"/>
    </row>
    <row r="204" spans="1:14" ht="67.5" customHeight="1">
      <c r="A204" s="21" t="s">
        <v>342</v>
      </c>
      <c r="B204" s="45" t="s">
        <v>323</v>
      </c>
      <c r="C204" s="46">
        <v>1084</v>
      </c>
      <c r="D204" s="47"/>
      <c r="E204" s="47"/>
      <c r="F204" s="47">
        <v>700</v>
      </c>
      <c r="G204" s="20"/>
      <c r="H204" s="57" t="s">
        <v>159</v>
      </c>
      <c r="I204" s="48" t="s">
        <v>49</v>
      </c>
      <c r="J204" s="15" t="s">
        <v>313</v>
      </c>
      <c r="K204" s="123" t="s">
        <v>336</v>
      </c>
      <c r="L204" s="112" t="s">
        <v>392</v>
      </c>
      <c r="M204" s="18" t="s">
        <v>439</v>
      </c>
      <c r="N204" s="125" t="s">
        <v>390</v>
      </c>
    </row>
    <row r="205" spans="1:14" ht="69" customHeight="1">
      <c r="A205" s="21" t="s">
        <v>343</v>
      </c>
      <c r="B205" s="45" t="s">
        <v>324</v>
      </c>
      <c r="C205" s="46">
        <v>3481</v>
      </c>
      <c r="D205" s="47"/>
      <c r="E205" s="47"/>
      <c r="F205" s="47">
        <v>807</v>
      </c>
      <c r="G205" s="20"/>
      <c r="H205" s="57" t="s">
        <v>159</v>
      </c>
      <c r="I205" s="48" t="s">
        <v>49</v>
      </c>
      <c r="J205" s="15" t="s">
        <v>313</v>
      </c>
      <c r="K205" s="124"/>
      <c r="L205" s="112"/>
      <c r="M205" s="18" t="s">
        <v>16</v>
      </c>
      <c r="N205" s="126"/>
    </row>
    <row r="206" spans="1:14" ht="30.75" customHeight="1">
      <c r="A206" s="32">
        <v>3</v>
      </c>
      <c r="B206" s="96" t="s">
        <v>605</v>
      </c>
      <c r="C206" s="97">
        <v>510</v>
      </c>
      <c r="D206" s="97"/>
      <c r="E206" s="97"/>
      <c r="F206" s="97">
        <v>168</v>
      </c>
      <c r="G206" s="98"/>
      <c r="H206" s="99"/>
      <c r="I206" s="99"/>
      <c r="J206" s="99"/>
      <c r="K206" s="100"/>
      <c r="L206" s="52"/>
      <c r="M206" s="52"/>
      <c r="N206" s="101"/>
    </row>
    <row r="207" spans="1:14" ht="225.75" customHeight="1">
      <c r="A207" s="21" t="s">
        <v>346</v>
      </c>
      <c r="B207" s="45" t="s">
        <v>327</v>
      </c>
      <c r="C207" s="47">
        <v>510</v>
      </c>
      <c r="D207" s="47"/>
      <c r="E207" s="47"/>
      <c r="F207" s="47">
        <v>168</v>
      </c>
      <c r="G207" s="53"/>
      <c r="H207" s="48" t="s">
        <v>328</v>
      </c>
      <c r="I207" s="48" t="s">
        <v>119</v>
      </c>
      <c r="J207" s="15" t="s">
        <v>313</v>
      </c>
      <c r="K207" s="21" t="s">
        <v>336</v>
      </c>
      <c r="L207" s="52" t="s">
        <v>392</v>
      </c>
      <c r="M207" s="18" t="s">
        <v>16</v>
      </c>
      <c r="N207" s="18" t="s">
        <v>440</v>
      </c>
    </row>
    <row r="208" spans="1:14" ht="43.5" customHeight="1">
      <c r="A208" s="32" t="s">
        <v>363</v>
      </c>
      <c r="B208" s="58" t="s">
        <v>599</v>
      </c>
      <c r="C208" s="50">
        <f>C209+C214</f>
        <v>4650.6000000000004</v>
      </c>
      <c r="D208" s="50"/>
      <c r="E208" s="50"/>
      <c r="F208" s="50">
        <f t="shared" ref="F208" si="4">F209+F214</f>
        <v>3395.22</v>
      </c>
      <c r="G208" s="20"/>
      <c r="H208" s="55"/>
      <c r="I208" s="55"/>
      <c r="J208" s="102"/>
      <c r="K208" s="32"/>
      <c r="L208" s="33"/>
      <c r="M208" s="27"/>
      <c r="N208" s="27"/>
    </row>
    <row r="209" spans="1:14" ht="31.5" customHeight="1">
      <c r="A209" s="32">
        <v>1</v>
      </c>
      <c r="B209" s="58" t="s">
        <v>69</v>
      </c>
      <c r="C209" s="50">
        <f>C210+C211+C212+C213</f>
        <v>4257.1000000000004</v>
      </c>
      <c r="D209" s="50"/>
      <c r="E209" s="50"/>
      <c r="F209" s="50">
        <f t="shared" ref="F209" si="5">F210+F211+F212+F213</f>
        <v>3319.62</v>
      </c>
      <c r="G209" s="20"/>
      <c r="H209" s="55"/>
      <c r="I209" s="48"/>
      <c r="J209" s="76"/>
      <c r="K209" s="88"/>
      <c r="L209" s="74"/>
      <c r="M209" s="74"/>
      <c r="N209" s="21"/>
    </row>
    <row r="210" spans="1:14" ht="80.25" customHeight="1">
      <c r="A210" s="21" t="s">
        <v>345</v>
      </c>
      <c r="B210" s="24" t="s">
        <v>600</v>
      </c>
      <c r="C210" s="23">
        <v>1915.4</v>
      </c>
      <c r="D210" s="20"/>
      <c r="E210" s="20"/>
      <c r="F210" s="22">
        <v>1243.32</v>
      </c>
      <c r="G210" s="20"/>
      <c r="H210" s="13" t="s">
        <v>602</v>
      </c>
      <c r="I210" s="13" t="s">
        <v>16</v>
      </c>
      <c r="J210" s="13" t="s">
        <v>601</v>
      </c>
      <c r="K210" s="18" t="s">
        <v>337</v>
      </c>
      <c r="L210" s="112" t="s">
        <v>388</v>
      </c>
      <c r="M210" s="18" t="s">
        <v>16</v>
      </c>
      <c r="N210" s="18" t="s">
        <v>603</v>
      </c>
    </row>
    <row r="211" spans="1:14" ht="60.75" customHeight="1">
      <c r="A211" s="21" t="s">
        <v>364</v>
      </c>
      <c r="B211" s="45" t="s">
        <v>316</v>
      </c>
      <c r="C211" s="54">
        <v>1135.5999999999999</v>
      </c>
      <c r="D211" s="47"/>
      <c r="E211" s="47"/>
      <c r="F211" s="47">
        <v>880.78</v>
      </c>
      <c r="G211" s="53"/>
      <c r="H211" s="48" t="s">
        <v>317</v>
      </c>
      <c r="I211" s="48" t="s">
        <v>49</v>
      </c>
      <c r="J211" s="15" t="s">
        <v>292</v>
      </c>
      <c r="K211" s="112" t="s">
        <v>337</v>
      </c>
      <c r="L211" s="112"/>
      <c r="M211" s="18" t="s">
        <v>16</v>
      </c>
      <c r="N211" s="112" t="s">
        <v>389</v>
      </c>
    </row>
    <row r="212" spans="1:14" ht="44.25" customHeight="1">
      <c r="A212" s="21" t="s">
        <v>365</v>
      </c>
      <c r="B212" s="45" t="s">
        <v>318</v>
      </c>
      <c r="C212" s="47">
        <v>186.9</v>
      </c>
      <c r="D212" s="47"/>
      <c r="E212" s="47"/>
      <c r="F212" s="47">
        <v>150.08000000000001</v>
      </c>
      <c r="G212" s="53"/>
      <c r="H212" s="48" t="s">
        <v>319</v>
      </c>
      <c r="I212" s="48" t="s">
        <v>49</v>
      </c>
      <c r="J212" s="15" t="s">
        <v>320</v>
      </c>
      <c r="K212" s="112"/>
      <c r="L212" s="112"/>
      <c r="M212" s="18" t="s">
        <v>16</v>
      </c>
      <c r="N212" s="112"/>
    </row>
    <row r="213" spans="1:14" ht="48" customHeight="1">
      <c r="A213" s="21" t="s">
        <v>366</v>
      </c>
      <c r="B213" s="45" t="s">
        <v>321</v>
      </c>
      <c r="C213" s="54">
        <v>1019.2</v>
      </c>
      <c r="D213" s="47"/>
      <c r="E213" s="47"/>
      <c r="F213" s="54">
        <v>1045.44</v>
      </c>
      <c r="G213" s="53"/>
      <c r="H213" s="48" t="s">
        <v>322</v>
      </c>
      <c r="I213" s="48" t="s">
        <v>49</v>
      </c>
      <c r="J213" s="15" t="s">
        <v>320</v>
      </c>
      <c r="K213" s="112"/>
      <c r="L213" s="112"/>
      <c r="M213" s="18" t="s">
        <v>16</v>
      </c>
      <c r="N213" s="112"/>
    </row>
    <row r="214" spans="1:14" ht="26.25" customHeight="1">
      <c r="A214" s="32">
        <v>2</v>
      </c>
      <c r="B214" s="58" t="s">
        <v>127</v>
      </c>
      <c r="C214" s="40">
        <v>393.5</v>
      </c>
      <c r="D214" s="40"/>
      <c r="E214" s="40"/>
      <c r="F214" s="40">
        <v>75.599999999999994</v>
      </c>
      <c r="G214" s="20"/>
      <c r="H214" s="55"/>
      <c r="I214" s="55"/>
      <c r="J214" s="55"/>
      <c r="K214" s="88"/>
      <c r="L214" s="74"/>
      <c r="M214" s="74"/>
      <c r="N214" s="21"/>
    </row>
    <row r="215" spans="1:14" ht="75">
      <c r="A215" s="21" t="s">
        <v>342</v>
      </c>
      <c r="B215" s="45" t="s">
        <v>325</v>
      </c>
      <c r="C215" s="47">
        <v>393.5</v>
      </c>
      <c r="D215" s="47"/>
      <c r="E215" s="47"/>
      <c r="F215" s="47">
        <v>75.599999999999994</v>
      </c>
      <c r="G215" s="20"/>
      <c r="H215" s="48" t="s">
        <v>326</v>
      </c>
      <c r="I215" s="48" t="s">
        <v>119</v>
      </c>
      <c r="J215" s="15" t="s">
        <v>320</v>
      </c>
      <c r="K215" s="18" t="s">
        <v>337</v>
      </c>
      <c r="L215" s="52" t="s">
        <v>391</v>
      </c>
      <c r="M215" s="18" t="s">
        <v>16</v>
      </c>
      <c r="N215" s="18" t="s">
        <v>393</v>
      </c>
    </row>
    <row r="216" spans="1:14" ht="22.5" customHeight="1">
      <c r="A216" s="32" t="s">
        <v>383</v>
      </c>
      <c r="B216" s="121" t="s">
        <v>590</v>
      </c>
      <c r="C216" s="121"/>
      <c r="D216" s="121"/>
      <c r="E216" s="121"/>
      <c r="F216" s="121"/>
      <c r="G216" s="121"/>
      <c r="H216" s="121"/>
      <c r="I216" s="121"/>
      <c r="J216" s="121"/>
      <c r="K216" s="121"/>
      <c r="L216" s="121"/>
      <c r="M216" s="121"/>
      <c r="N216" s="121"/>
    </row>
    <row r="217" spans="1:14" ht="31.5" customHeight="1">
      <c r="A217" s="32" t="s">
        <v>13</v>
      </c>
      <c r="B217" s="89" t="s">
        <v>597</v>
      </c>
      <c r="C217" s="38">
        <f>C218+C219+C220+C221</f>
        <v>2259.1</v>
      </c>
      <c r="D217" s="38"/>
      <c r="E217" s="38"/>
      <c r="F217" s="38">
        <f t="shared" ref="F217" si="6">F218+F219+F220+F221</f>
        <v>2385.85</v>
      </c>
      <c r="G217" s="89"/>
      <c r="H217" s="89"/>
      <c r="I217" s="89"/>
      <c r="J217" s="89"/>
      <c r="K217" s="89"/>
      <c r="L217" s="89"/>
      <c r="M217" s="89"/>
      <c r="N217" s="89"/>
    </row>
    <row r="218" spans="1:14" ht="75">
      <c r="A218" s="21">
        <v>1</v>
      </c>
      <c r="B218" s="45" t="s">
        <v>329</v>
      </c>
      <c r="C218" s="47">
        <v>388.9</v>
      </c>
      <c r="D218" s="47"/>
      <c r="E218" s="47"/>
      <c r="F218" s="47">
        <v>173.85</v>
      </c>
      <c r="G218" s="20"/>
      <c r="H218" s="48" t="s">
        <v>330</v>
      </c>
      <c r="I218" s="48" t="s">
        <v>49</v>
      </c>
      <c r="J218" s="48" t="s">
        <v>17</v>
      </c>
      <c r="K218" s="48" t="s">
        <v>441</v>
      </c>
      <c r="L218" s="112" t="s">
        <v>394</v>
      </c>
      <c r="M218" s="18"/>
      <c r="N218" s="18" t="s">
        <v>607</v>
      </c>
    </row>
    <row r="219" spans="1:14" ht="60">
      <c r="A219" s="21">
        <v>2</v>
      </c>
      <c r="B219" s="45" t="s">
        <v>331</v>
      </c>
      <c r="C219" s="47">
        <v>567.20000000000005</v>
      </c>
      <c r="D219" s="47"/>
      <c r="E219" s="47"/>
      <c r="F219" s="47">
        <v>633.94000000000005</v>
      </c>
      <c r="G219" s="20"/>
      <c r="H219" s="48" t="s">
        <v>332</v>
      </c>
      <c r="I219" s="48" t="s">
        <v>49</v>
      </c>
      <c r="J219" s="48" t="s">
        <v>17</v>
      </c>
      <c r="K219" s="48" t="s">
        <v>441</v>
      </c>
      <c r="L219" s="112"/>
      <c r="M219" s="18"/>
      <c r="N219" s="18" t="s">
        <v>442</v>
      </c>
    </row>
    <row r="220" spans="1:14" ht="90">
      <c r="A220" s="21">
        <v>3</v>
      </c>
      <c r="B220" s="45" t="s">
        <v>333</v>
      </c>
      <c r="C220" s="46">
        <v>1115</v>
      </c>
      <c r="D220" s="47"/>
      <c r="E220" s="47"/>
      <c r="F220" s="54">
        <v>1406.46</v>
      </c>
      <c r="G220" s="20"/>
      <c r="H220" s="48" t="s">
        <v>334</v>
      </c>
      <c r="I220" s="48" t="s">
        <v>49</v>
      </c>
      <c r="J220" s="48" t="s">
        <v>17</v>
      </c>
      <c r="K220" s="48" t="s">
        <v>338</v>
      </c>
      <c r="L220" s="112"/>
      <c r="M220" s="18"/>
      <c r="N220" s="18" t="s">
        <v>606</v>
      </c>
    </row>
    <row r="221" spans="1:14" ht="51">
      <c r="A221" s="21">
        <v>4</v>
      </c>
      <c r="B221" s="45" t="s">
        <v>335</v>
      </c>
      <c r="C221" s="47">
        <v>188</v>
      </c>
      <c r="D221" s="47"/>
      <c r="E221" s="47"/>
      <c r="F221" s="47">
        <v>171.6</v>
      </c>
      <c r="G221" s="20"/>
      <c r="H221" s="48" t="s">
        <v>334</v>
      </c>
      <c r="I221" s="48" t="s">
        <v>49</v>
      </c>
      <c r="J221" s="48" t="s">
        <v>17</v>
      </c>
      <c r="K221" s="48" t="s">
        <v>338</v>
      </c>
      <c r="L221" s="112"/>
      <c r="M221" s="18"/>
      <c r="N221" s="48" t="s">
        <v>339</v>
      </c>
    </row>
    <row r="222" spans="1:14" s="4" customFormat="1" ht="27" customHeight="1">
      <c r="A222" s="32"/>
      <c r="B222" s="35" t="s">
        <v>595</v>
      </c>
      <c r="C222" s="34">
        <f>C7+C187+C192+C197+C208+C217</f>
        <v>229324.58000000002</v>
      </c>
      <c r="D222" s="34"/>
      <c r="E222" s="34"/>
      <c r="F222" s="34">
        <f t="shared" ref="F222" si="7">F7+F187+F192+F197+F208+F217</f>
        <v>43844.45</v>
      </c>
      <c r="G222" s="35"/>
      <c r="H222" s="32"/>
      <c r="I222" s="35"/>
      <c r="J222" s="35"/>
      <c r="K222" s="32"/>
      <c r="L222" s="35"/>
      <c r="M222" s="35"/>
      <c r="N222" s="32"/>
    </row>
    <row r="223" spans="1:14" s="4" customFormat="1" ht="24.75" customHeight="1">
      <c r="A223" s="122" t="s">
        <v>594</v>
      </c>
      <c r="B223" s="122"/>
      <c r="C223" s="122"/>
      <c r="D223" s="122"/>
      <c r="E223" s="122"/>
      <c r="F223" s="122"/>
      <c r="G223" s="122"/>
      <c r="H223" s="122"/>
      <c r="I223" s="122"/>
      <c r="J223" s="122"/>
      <c r="K223" s="122"/>
      <c r="L223" s="122"/>
      <c r="M223" s="122"/>
      <c r="N223" s="122"/>
    </row>
  </sheetData>
  <mergeCells count="49">
    <mergeCell ref="L175:L183"/>
    <mergeCell ref="K199:K202"/>
    <mergeCell ref="L199:L202"/>
    <mergeCell ref="M3:M4"/>
    <mergeCell ref="N199:N202"/>
    <mergeCell ref="N3:N4"/>
    <mergeCell ref="L69:L74"/>
    <mergeCell ref="L76:L85"/>
    <mergeCell ref="L86:L98"/>
    <mergeCell ref="L99:L103"/>
    <mergeCell ref="L167:L174"/>
    <mergeCell ref="L34:L36"/>
    <mergeCell ref="L37:L52"/>
    <mergeCell ref="L53:L68"/>
    <mergeCell ref="A3:A4"/>
    <mergeCell ref="B3:B4"/>
    <mergeCell ref="C3:F3"/>
    <mergeCell ref="G3:G4"/>
    <mergeCell ref="H3:H4"/>
    <mergeCell ref="J3:J4"/>
    <mergeCell ref="K3:L3"/>
    <mergeCell ref="I3:I4"/>
    <mergeCell ref="J185:J186"/>
    <mergeCell ref="K194:K195"/>
    <mergeCell ref="L194:L195"/>
    <mergeCell ref="K185:K186"/>
    <mergeCell ref="L185:L186"/>
    <mergeCell ref="B196:N196"/>
    <mergeCell ref="B216:N216"/>
    <mergeCell ref="A223:N223"/>
    <mergeCell ref="L218:L221"/>
    <mergeCell ref="K204:K205"/>
    <mergeCell ref="K211:K213"/>
    <mergeCell ref="N211:N213"/>
    <mergeCell ref="L204:L205"/>
    <mergeCell ref="N204:N205"/>
    <mergeCell ref="L210:L213"/>
    <mergeCell ref="B2:L2"/>
    <mergeCell ref="B1:L1"/>
    <mergeCell ref="L16:L24"/>
    <mergeCell ref="L11:L13"/>
    <mergeCell ref="B6:N6"/>
    <mergeCell ref="L150:L163"/>
    <mergeCell ref="L164:L165"/>
    <mergeCell ref="L105:L107"/>
    <mergeCell ref="L108:L117"/>
    <mergeCell ref="L118:L127"/>
    <mergeCell ref="L128:L137"/>
    <mergeCell ref="L138:L149"/>
  </mergeCells>
  <pageMargins left="0.2" right="0.2" top="0.5" bottom="0.5" header="0.3" footer="0.3"/>
  <pageSetup scale="80" orientation="landscape" horizontalDpi="0"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Thi Thoa</dc:creator>
  <cp:lastModifiedBy>ktth6</cp:lastModifiedBy>
  <cp:lastPrinted>2025-05-15T11:46:08Z</cp:lastPrinted>
  <dcterms:created xsi:type="dcterms:W3CDTF">2025-04-02T09:10:10Z</dcterms:created>
  <dcterms:modified xsi:type="dcterms:W3CDTF">2025-05-17T10:11:30Z</dcterms:modified>
</cp:coreProperties>
</file>