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2760" yWindow="32760" windowWidth="19416" windowHeight="11016"/>
  </bookViews>
  <sheets>
    <sheet name="UBND" sheetId="1" r:id="rId1"/>
  </sheets>
  <definedNames>
    <definedName name="_xlnm.Print_Titles" localSheetId="0">UBND!$4:$5</definedName>
  </definedNames>
  <calcPr calcId="144525" fullCalcOnLoad="1"/>
</workbook>
</file>

<file path=xl/calcChain.xml><?xml version="1.0" encoding="utf-8"?>
<calcChain xmlns="http://schemas.openxmlformats.org/spreadsheetml/2006/main">
  <c r="T7" i="1" l="1"/>
  <c r="T16" i="1"/>
  <c r="T19" i="1"/>
</calcChain>
</file>

<file path=xl/sharedStrings.xml><?xml version="1.0" encoding="utf-8"?>
<sst xmlns="http://schemas.openxmlformats.org/spreadsheetml/2006/main" count="124" uniqueCount="90">
  <si>
    <t>Họ và tên</t>
  </si>
  <si>
    <t>Tuổi khi giải quyết chính sách</t>
  </si>
  <si>
    <t>Được hưởng chính sách</t>
  </si>
  <si>
    <t>Nghỉ hưu trước tuổi</t>
  </si>
  <si>
    <t>Nghỉ thôi việc</t>
  </si>
  <si>
    <t>Lý do thực hiện chính sách</t>
  </si>
  <si>
    <t>Ngày tháng năm sinh</t>
  </si>
  <si>
    <t>Nam</t>
  </si>
  <si>
    <t>Nữ</t>
  </si>
  <si>
    <t>Trình độ đào tạo</t>
  </si>
  <si>
    <t>Hệ số lương</t>
  </si>
  <si>
    <t>PC chức vụ (nếu có)</t>
  </si>
  <si>
    <t>PC thâm niên nghề (nếu có)</t>
  </si>
  <si>
    <t>PC thâm niên vượt khung (nếu có)</t>
  </si>
  <si>
    <t xml:space="preserve">Hệ số và Mức phụ cấp hiện hưởng của tháng liền kề trước khi nghỉ việc </t>
  </si>
  <si>
    <t>Tiền lương hiện hưởng của tháng liền kề trước khi nghỉ việc 
(1000 đồng)</t>
  </si>
  <si>
    <t>Thời gian công tác đóng BHXH theo sổ BHXH</t>
  </si>
  <si>
    <t>Thời điểm nghỉ việc</t>
  </si>
  <si>
    <t>PC ưu đãi theo nghề (nếu có)</t>
  </si>
  <si>
    <t>PC trách nhiệm theo nghề (nếu có)</t>
  </si>
  <si>
    <t>PC công vụ (nếu có)</t>
  </si>
  <si>
    <t>Chức vụ, chức danh chuyên môn đang đảm nhiệm/ Đơn vị công tác</t>
  </si>
  <si>
    <t>ĐVT: đồng</t>
  </si>
  <si>
    <t>CỘNG HÒA XÃ HỘI CHỦ NGHĨA VIỆT NAM
Độc lập - Tự do - Hạnh phúc</t>
  </si>
  <si>
    <t>Phan Văn Giàu</t>
  </si>
  <si>
    <t>05/4/1966</t>
  </si>
  <si>
    <t>Th.s 
Văn hóa
 học</t>
  </si>
  <si>
    <t>35,04</t>
  </si>
  <si>
    <t>59,00</t>
  </si>
  <si>
    <t>01/4/2025</t>
  </si>
  <si>
    <t>Nguyễn Xuân Hoanh</t>
  </si>
  <si>
    <t>14/4/1966</t>
  </si>
  <si>
    <t>Huỳnh Trung Toàn</t>
  </si>
  <si>
    <t>01/5/1965</t>
  </si>
  <si>
    <t>Th.s Giáo dục thể chất</t>
  </si>
  <si>
    <t>38,05</t>
  </si>
  <si>
    <t>59,11</t>
  </si>
  <si>
    <t>Dương Minh Chiến</t>
  </si>
  <si>
    <t>18/11/1964</t>
  </si>
  <si>
    <t>Cử nhân Luật</t>
  </si>
  <si>
    <t>44,04</t>
  </si>
  <si>
    <t>60,05</t>
  </si>
  <si>
    <t>Dương Văn Bảy</t>
  </si>
  <si>
    <t>10/8/1965</t>
  </si>
  <si>
    <t>Phó Chánh Thanh tra tỉnh</t>
  </si>
  <si>
    <t>42,01</t>
  </si>
  <si>
    <t>59,08</t>
  </si>
  <si>
    <t>Trần Văn Bé Năm</t>
  </si>
  <si>
    <t>21/11/1965</t>
  </si>
  <si>
    <t>Cử nhân Văn hóa quần chúng</t>
  </si>
  <si>
    <t>40,01</t>
  </si>
  <si>
    <t>59,05</t>
  </si>
  <si>
    <t>Nguyễn Văn Diên</t>
  </si>
  <si>
    <t>15/12/1966</t>
  </si>
  <si>
    <t>40,06</t>
  </si>
  <si>
    <t>58,04</t>
  </si>
  <si>
    <t>Trần Anh Tuấn</t>
  </si>
  <si>
    <t>Th.s Quản lý Giáo dục</t>
  </si>
  <si>
    <t>32,06</t>
  </si>
  <si>
    <t>57,07</t>
  </si>
  <si>
    <t>59,07</t>
  </si>
  <si>
    <t>40,07</t>
  </si>
  <si>
    <t>Hồ Kỳ Nam</t>
  </si>
  <si>
    <t>08/9/1967</t>
  </si>
  <si>
    <t>02/9/1965</t>
  </si>
  <si>
    <t>I</t>
  </si>
  <si>
    <t>TỔ CHỨC HÀNH CHÍNH: 08 người</t>
  </si>
  <si>
    <t>II</t>
  </si>
  <si>
    <t>ĐƠN VỊ SỰ NGHIỆP: 02 người</t>
  </si>
  <si>
    <t>III</t>
  </si>
  <si>
    <t>TỔNG I + II: 10 người</t>
  </si>
  <si>
    <t>Phan Chí Khinh</t>
  </si>
  <si>
    <t>06/12/1964</t>
  </si>
  <si>
    <t>Đại học Kinh tế</t>
  </si>
  <si>
    <t>60,04</t>
  </si>
  <si>
    <t>Theo điểm g khoản 1 Điều 2 Nghị định 178/2024/NĐ-CP được sửa đổi bổ sung bởi Nghị định 67/2025/NĐ-CP của Chính phủ. Cá nhân có đơn xin nghỉ hưu trước tuổi để tạo điều kiện thuận lợi trong việc sắp xếp số lượng cán bộ, công chức lãnh đạo quản lý theo quy định trong việc thực hiện sắp xếp tổ chức bộ máy của hệ thống chính trị được Ban Thường vụ Tỉnh ủy thống nhất tại Kết luận số 2373-KL/TU ngày 26/3/2025</t>
  </si>
  <si>
    <t>6,10</t>
  </si>
  <si>
    <t>Phó Chánh Văn phòng ĐĐBQH&amp;HĐND tỉnh</t>
  </si>
  <si>
    <t>Hiệu trưởng trường Cao đẳng nghề Vĩnh Long</t>
  </si>
  <si>
    <t>Phó Hiệu trưởng trường Cao đẳng Vĩnh Long</t>
  </si>
  <si>
    <t>STT</t>
  </si>
  <si>
    <t>ỦY BAN NHÂN DÂN
TỈNH VĨNH LONG</t>
  </si>
  <si>
    <t xml:space="preserve"> Chủ tịch UBND huyện Mang Thít</t>
  </si>
  <si>
    <t>Giám đốc
 Sở Văn hóa Thể thao và Du lịch</t>
  </si>
  <si>
    <t>Phó Giám đốc
 Sở Văn hóa Thể thao và Du lịch</t>
  </si>
  <si>
    <t>Phó Giám đốc
 Sở Tư pháp</t>
  </si>
  <si>
    <t>X</t>
  </si>
  <si>
    <t xml:space="preserve">Tổng kinh phí để thực hiện chế độ
</t>
  </si>
  <si>
    <t>35,06</t>
  </si>
  <si>
    <r>
      <t xml:space="preserve"> DANH SÁCH ĐỐI TƯỢNG VÀ KINH PHÍ THỰC HIỆN CHÍNH SÁCH , CHẾ ĐỘ
THEO NGHỊ ĐỊNH SỐ 178/2024/NĐ-CP NGÀY 31/12/2024 CỦA CHÍNH PHỦ (ĐƯỢC SỬA ĐỔI, BỔ SUNG TẠI NGHỊ ĐỊNH SỐ 67/2025/NĐ-CP NGÀY 15/3/2025 CỦA CHÍNH PHỦ) 
DO SẮP XẾP, KIỆN TOÀN TỔ CHỨC BỘ MÁY 
</t>
    </r>
    <r>
      <rPr>
        <i/>
        <sz val="14"/>
        <color indexed="8"/>
        <rFont val="Times New Roman"/>
        <family val="1"/>
      </rPr>
      <t>(Kèm theo Quyết định số  520/QĐ-UBND ngày  31/ 3/2025 của Ủy ban nhân dân tỉnh Vĩnh Long)</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</si>
</sst>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72" formatCode="_(* #,##0_);_(* \(#,##0\);_(* &quot;-&quot;??_);_(@_)"/>
  </numFmts>
  <fonts count="14" x14ac:knownFonts="1">
    <font>
      <sz val="11"/>
      <color theme="1"/>
      <name val="Calibri"/>
      <family val="2"/>
      <scheme val="minor"/>
    </font>
    <font>
      <sz val="14"/>
      <name val="Times New Roman"/>
      <family val="1"/>
    </font>
    <font>
      <b/>
      <sz val="14"/>
      <color indexed="8"/>
      <name val="Times New Roman"/>
      <family val="1"/>
    </font>
    <font>
      <b/>
      <sz val="14"/>
      <name val="Times New Roman"/>
      <family val="1"/>
    </font>
    <font>
      <i/>
      <sz val="14"/>
      <color indexed="8"/>
      <name val="Times New Roman"/>
      <family val="1"/>
    </font>
    <font>
      <sz val="11"/>
      <color theme="1"/>
      <name val="Calibri"/>
      <family val="2"/>
      <scheme val="minor"/>
    </font>
    <font>
      <sz val="12"/>
      <color theme="1"/>
      <name val="Times New Roman"/>
      <family val="1"/>
    </font>
    <font>
      <sz val="12"/>
      <color theme="1"/>
      <name val="Calibri"/>
      <family val="2"/>
      <scheme val="minor"/>
    </font>
    <font>
      <sz val="16"/>
      <color theme="1"/>
      <name val="Calibri"/>
      <family val="2"/>
      <scheme val="minor"/>
    </font>
    <font>
      <sz val="16"/>
      <color theme="1"/>
      <name val="Times New Roman"/>
      <family val="1"/>
    </font>
    <font>
      <sz val="14"/>
      <color theme="1"/>
      <name val="Calibri"/>
      <family val="2"/>
      <scheme val="minor"/>
    </font>
    <font>
      <sz val="14"/>
      <color theme="1"/>
      <name val="Times New Roman"/>
      <family val="1"/>
    </font>
    <font>
      <b/>
      <sz val="14"/>
      <color theme="1"/>
      <name val="Times New Roman"/>
      <family val="1"/>
    </font>
    <font>
      <i/>
      <sz val="14"/>
      <color theme="1"/>
      <name val="Times New Roman"/>
      <family val="1"/>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2">
    <xf numFmtId="0" fontId="0" fillId="0" borderId="0"/>
    <xf numFmtId="43" fontId="5" fillId="0" borderId="0" applyFont="0" applyFill="0" applyBorder="0" applyAlignment="0" applyProtection="0"/>
  </cellStyleXfs>
  <cellXfs count="117">
    <xf numFmtId="0" fontId="0" fillId="0" borderId="0" xfId="0"/>
    <xf numFmtId="0" fontId="6" fillId="0" borderId="0" xfId="0" applyFont="1" applyBorder="1"/>
    <xf numFmtId="0" fontId="1" fillId="0" borderId="1" xfId="0" applyFont="1" applyBorder="1" applyAlignment="1">
      <alignment horizontal="left" vertical="center"/>
    </xf>
    <xf numFmtId="0" fontId="7" fillId="0" borderId="0" xfId="0" applyFont="1"/>
    <xf numFmtId="0" fontId="7" fillId="0" borderId="0" xfId="0" applyFont="1" applyAlignment="1">
      <alignment vertical="center"/>
    </xf>
    <xf numFmtId="0" fontId="0" fillId="0" borderId="0" xfId="0" applyAlignment="1">
      <alignment horizontal="center"/>
    </xf>
    <xf numFmtId="0" fontId="8" fillId="0" borderId="0" xfId="0" applyFont="1"/>
    <xf numFmtId="0" fontId="9" fillId="0" borderId="0" xfId="0" applyFont="1" applyBorder="1"/>
    <xf numFmtId="0" fontId="6" fillId="0" borderId="0" xfId="0" applyFont="1" applyBorder="1" applyAlignment="1">
      <alignment horizontal="center"/>
    </xf>
    <xf numFmtId="0" fontId="0" fillId="0" borderId="0" xfId="0" applyFill="1" applyAlignment="1">
      <alignment horizontal="center"/>
    </xf>
    <xf numFmtId="0" fontId="10" fillId="0" borderId="0" xfId="0" applyFont="1"/>
    <xf numFmtId="0" fontId="6" fillId="0" borderId="0" xfId="0" applyFont="1" applyFill="1" applyBorder="1" applyAlignment="1">
      <alignment horizontal="center"/>
    </xf>
    <xf numFmtId="0" fontId="7" fillId="0" borderId="0" xfId="0" applyFont="1" applyAlignment="1">
      <alignment horizontal="left"/>
    </xf>
    <xf numFmtId="14" fontId="1" fillId="0" borderId="1" xfId="0" quotePrefix="1" applyNumberFormat="1" applyFont="1" applyBorder="1" applyAlignment="1">
      <alignment horizontal="center" vertical="center"/>
    </xf>
    <xf numFmtId="0" fontId="11" fillId="0" borderId="0" xfId="0" applyFont="1" applyBorder="1" applyAlignment="1">
      <alignment horizontal="left"/>
    </xf>
    <xf numFmtId="0" fontId="10" fillId="0" borderId="0" xfId="0" applyFont="1" applyAlignment="1">
      <alignment horizontal="left"/>
    </xf>
    <xf numFmtId="0" fontId="10" fillId="0" borderId="0" xfId="0" applyFont="1" applyAlignment="1">
      <alignment horizont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xf>
    <xf numFmtId="0" fontId="1" fillId="0" borderId="1" xfId="0" applyFont="1" applyBorder="1" applyAlignment="1">
      <alignment horizontal="center" vertical="center" wrapText="1"/>
    </xf>
    <xf numFmtId="3" fontId="1" fillId="0" borderId="1" xfId="0" applyNumberFormat="1" applyFont="1" applyBorder="1" applyAlignment="1">
      <alignment horizontal="center" vertical="center" wrapText="1"/>
    </xf>
    <xf numFmtId="0" fontId="10" fillId="0" borderId="0" xfId="0" applyFont="1" applyFill="1" applyAlignment="1">
      <alignment horizontal="center"/>
    </xf>
    <xf numFmtId="0" fontId="6" fillId="0" borderId="0" xfId="0" applyFont="1" applyBorder="1" applyAlignment="1">
      <alignment horizontal="center"/>
    </xf>
    <xf numFmtId="3" fontId="11" fillId="0" borderId="1" xfId="0" applyNumberFormat="1" applyFont="1" applyFill="1" applyBorder="1" applyAlignment="1">
      <alignment vertical="center"/>
    </xf>
    <xf numFmtId="172" fontId="1" fillId="0" borderId="1" xfId="0" applyNumberFormat="1" applyFont="1" applyFill="1" applyBorder="1" applyAlignment="1">
      <alignment vertical="center" wrapText="1"/>
    </xf>
    <xf numFmtId="0" fontId="10" fillId="0" borderId="0" xfId="0" applyFont="1" applyFill="1" applyAlignment="1"/>
    <xf numFmtId="0" fontId="0" fillId="0" borderId="0" xfId="0" applyFill="1" applyAlignment="1"/>
    <xf numFmtId="3" fontId="11" fillId="0" borderId="1" xfId="0" applyNumberFormat="1" applyFont="1" applyBorder="1" applyAlignment="1">
      <alignment horizontal="center" vertical="center"/>
    </xf>
    <xf numFmtId="0" fontId="12" fillId="0" borderId="0" xfId="0" applyFont="1" applyBorder="1" applyAlignment="1">
      <alignment vertical="center"/>
    </xf>
    <xf numFmtId="0" fontId="1" fillId="0" borderId="2" xfId="0" applyFont="1" applyBorder="1" applyAlignment="1">
      <alignment horizontal="left" vertical="center"/>
    </xf>
    <xf numFmtId="14" fontId="1" fillId="0" borderId="2" xfId="0" quotePrefix="1" applyNumberFormat="1" applyFont="1" applyBorder="1" applyAlignment="1">
      <alignment horizontal="center" vertical="center"/>
    </xf>
    <xf numFmtId="0" fontId="11" fillId="0" borderId="2" xfId="0" applyFont="1" applyBorder="1" applyAlignment="1">
      <alignment horizontal="center" vertical="center"/>
    </xf>
    <xf numFmtId="0" fontId="11" fillId="0" borderId="2" xfId="0" applyFont="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Border="1" applyAlignment="1">
      <alignment horizontal="center" vertical="center"/>
    </xf>
    <xf numFmtId="0" fontId="1" fillId="0" borderId="3" xfId="0" applyFont="1" applyBorder="1" applyAlignment="1">
      <alignment horizontal="left" vertical="center"/>
    </xf>
    <xf numFmtId="14" fontId="1" fillId="0" borderId="3" xfId="0" quotePrefix="1" applyNumberFormat="1" applyFont="1" applyBorder="1" applyAlignment="1">
      <alignment horizontal="center" vertical="center"/>
    </xf>
    <xf numFmtId="0" fontId="11" fillId="0" borderId="3" xfId="0" applyFont="1" applyBorder="1" applyAlignment="1">
      <alignment horizontal="center" vertical="center" wrapText="1"/>
    </xf>
    <xf numFmtId="0" fontId="1" fillId="0" borderId="3" xfId="0" applyFont="1" applyBorder="1" applyAlignment="1">
      <alignment horizontal="center" vertical="center" wrapText="1"/>
    </xf>
    <xf numFmtId="0" fontId="11" fillId="0" borderId="3" xfId="0" quotePrefix="1" applyFont="1" applyFill="1" applyBorder="1" applyAlignment="1">
      <alignment horizontal="center" vertical="center"/>
    </xf>
    <xf numFmtId="0" fontId="11" fillId="0" borderId="3" xfId="0" applyFont="1" applyFill="1" applyBorder="1" applyAlignment="1">
      <alignment horizontal="center" vertical="center"/>
    </xf>
    <xf numFmtId="3" fontId="1" fillId="0" borderId="3" xfId="1" applyNumberFormat="1" applyFont="1" applyFill="1" applyBorder="1" applyAlignment="1">
      <alignment horizontal="center" vertical="center"/>
    </xf>
    <xf numFmtId="172" fontId="1" fillId="0" borderId="3" xfId="0" applyNumberFormat="1" applyFont="1" applyFill="1" applyBorder="1" applyAlignment="1">
      <alignment vertical="center" wrapText="1"/>
    </xf>
    <xf numFmtId="0" fontId="3" fillId="0" borderId="4" xfId="0" applyFont="1" applyBorder="1" applyAlignment="1">
      <alignment horizontal="center" vertical="center"/>
    </xf>
    <xf numFmtId="3" fontId="12" fillId="0" borderId="5" xfId="0" applyNumberFormat="1" applyFont="1" applyFill="1" applyBorder="1" applyAlignment="1">
      <alignment vertical="center"/>
    </xf>
    <xf numFmtId="0" fontId="11" fillId="0" borderId="6" xfId="0" applyFont="1" applyBorder="1" applyAlignment="1">
      <alignment horizontal="left" vertical="center" wrapText="1"/>
    </xf>
    <xf numFmtId="0" fontId="11" fillId="0" borderId="7" xfId="0" applyFont="1" applyBorder="1" applyAlignment="1">
      <alignment horizontal="center" vertical="center"/>
    </xf>
    <xf numFmtId="0" fontId="1" fillId="0" borderId="8" xfId="0" applyFont="1" applyBorder="1" applyAlignment="1">
      <alignment horizontal="left" vertical="center"/>
    </xf>
    <xf numFmtId="14" fontId="1" fillId="0" borderId="8" xfId="0" quotePrefix="1" applyNumberFormat="1" applyFont="1" applyBorder="1" applyAlignment="1">
      <alignment horizontal="center" vertical="center"/>
    </xf>
    <xf numFmtId="0" fontId="11" fillId="0" borderId="8" xfId="0" applyFont="1" applyBorder="1" applyAlignment="1">
      <alignment horizontal="center" vertical="center"/>
    </xf>
    <xf numFmtId="0" fontId="11" fillId="0" borderId="8" xfId="0" applyFont="1" applyBorder="1" applyAlignment="1">
      <alignment horizontal="center" vertical="center" wrapText="1"/>
    </xf>
    <xf numFmtId="0" fontId="11" fillId="0" borderId="8" xfId="0" applyFont="1" applyFill="1" applyBorder="1" applyAlignment="1">
      <alignment horizontal="center" vertical="center"/>
    </xf>
    <xf numFmtId="3" fontId="11" fillId="0" borderId="8" xfId="0" applyNumberFormat="1" applyFont="1" applyBorder="1" applyAlignment="1">
      <alignment horizontal="center" vertical="center"/>
    </xf>
    <xf numFmtId="3" fontId="11" fillId="0" borderId="8" xfId="0" applyNumberFormat="1" applyFont="1" applyFill="1" applyBorder="1" applyAlignment="1">
      <alignment vertical="center"/>
    </xf>
    <xf numFmtId="0" fontId="11" fillId="0" borderId="9" xfId="0" applyFont="1" applyBorder="1" applyAlignment="1">
      <alignment horizontal="center" vertical="center" wrapText="1"/>
    </xf>
    <xf numFmtId="0" fontId="1" fillId="0" borderId="10" xfId="0" applyFont="1" applyBorder="1" applyAlignment="1">
      <alignment horizontal="center" vertical="center"/>
    </xf>
    <xf numFmtId="0" fontId="1" fillId="0" borderId="11" xfId="0" applyFont="1" applyBorder="1" applyAlignment="1">
      <alignment horizontal="left" vertical="center"/>
    </xf>
    <xf numFmtId="14" fontId="1" fillId="0" borderId="11" xfId="0" quotePrefix="1" applyNumberFormat="1" applyFont="1" applyBorder="1" applyAlignment="1">
      <alignment horizontal="center" vertical="center"/>
    </xf>
    <xf numFmtId="0" fontId="11" fillId="0" borderId="11" xfId="0" applyFont="1" applyBorder="1" applyAlignment="1">
      <alignment horizontal="center" vertical="center"/>
    </xf>
    <xf numFmtId="0" fontId="11" fillId="0" borderId="11" xfId="0" applyFont="1" applyBorder="1" applyAlignment="1">
      <alignment horizontal="center" vertical="center" wrapText="1"/>
    </xf>
    <xf numFmtId="0" fontId="11" fillId="0" borderId="11" xfId="0" quotePrefix="1" applyFont="1" applyBorder="1" applyAlignment="1">
      <alignment horizontal="center" vertical="center"/>
    </xf>
    <xf numFmtId="0" fontId="11" fillId="0" borderId="11" xfId="0" applyFont="1" applyFill="1" applyBorder="1" applyAlignment="1">
      <alignment horizontal="center" vertical="center"/>
    </xf>
    <xf numFmtId="3" fontId="11" fillId="0" borderId="11" xfId="0" applyNumberFormat="1" applyFont="1" applyBorder="1" applyAlignment="1">
      <alignment horizontal="center" vertical="center"/>
    </xf>
    <xf numFmtId="3" fontId="11" fillId="0" borderId="11" xfId="0" applyNumberFormat="1" applyFont="1" applyFill="1" applyBorder="1" applyAlignment="1">
      <alignment vertical="center"/>
    </xf>
    <xf numFmtId="0" fontId="11" fillId="0" borderId="12" xfId="0" applyFont="1" applyBorder="1" applyAlignment="1">
      <alignment horizontal="center" vertical="center" wrapText="1"/>
    </xf>
    <xf numFmtId="0" fontId="1" fillId="0" borderId="2" xfId="0" applyFont="1" applyBorder="1" applyAlignment="1">
      <alignment horizontal="center" vertical="center" wrapText="1"/>
    </xf>
    <xf numFmtId="3" fontId="1" fillId="0" borderId="2" xfId="0" applyNumberFormat="1" applyFont="1" applyBorder="1" applyAlignment="1">
      <alignment horizontal="center" vertical="center" wrapText="1"/>
    </xf>
    <xf numFmtId="172" fontId="1" fillId="0" borderId="2" xfId="0" applyNumberFormat="1" applyFont="1" applyFill="1" applyBorder="1" applyAlignment="1">
      <alignment vertical="center" wrapText="1"/>
    </xf>
    <xf numFmtId="0" fontId="12" fillId="0" borderId="4" xfId="0" applyFont="1" applyBorder="1" applyAlignment="1">
      <alignment horizontal="center" vertical="center"/>
    </xf>
    <xf numFmtId="172" fontId="3" fillId="0" borderId="5" xfId="0" applyNumberFormat="1" applyFont="1" applyFill="1" applyBorder="1" applyAlignment="1">
      <alignment vertical="center" wrapText="1"/>
    </xf>
    <xf numFmtId="0" fontId="11" fillId="0" borderId="6" xfId="0" applyFont="1" applyBorder="1" applyAlignment="1">
      <alignment horizontal="center" vertical="center"/>
    </xf>
    <xf numFmtId="0" fontId="1" fillId="0" borderId="8" xfId="0" applyFont="1" applyBorder="1" applyAlignment="1">
      <alignment horizontal="center" vertical="center" wrapText="1"/>
    </xf>
    <xf numFmtId="3" fontId="1" fillId="0" borderId="8" xfId="0" applyNumberFormat="1" applyFont="1" applyBorder="1" applyAlignment="1">
      <alignment horizontal="center" vertical="center" wrapText="1"/>
    </xf>
    <xf numFmtId="0" fontId="3" fillId="0" borderId="8" xfId="0" applyFont="1" applyBorder="1" applyAlignment="1">
      <alignment horizontal="center" vertical="center" wrapText="1"/>
    </xf>
    <xf numFmtId="172" fontId="1" fillId="0" borderId="8" xfId="0" applyNumberFormat="1" applyFont="1" applyFill="1" applyBorder="1" applyAlignment="1">
      <alignment vertical="center" wrapText="1"/>
    </xf>
    <xf numFmtId="0" fontId="1" fillId="0" borderId="13" xfId="0" applyFont="1" applyBorder="1" applyAlignment="1">
      <alignment horizontal="center" vertical="center"/>
    </xf>
    <xf numFmtId="0" fontId="11" fillId="0" borderId="14" xfId="0" applyFont="1" applyBorder="1" applyAlignment="1">
      <alignment horizontal="center" vertical="center" wrapText="1"/>
    </xf>
    <xf numFmtId="0" fontId="11" fillId="0" borderId="10" xfId="0" applyFont="1" applyBorder="1" applyAlignment="1">
      <alignment horizontal="center" vertical="center"/>
    </xf>
    <xf numFmtId="0" fontId="11" fillId="0" borderId="11" xfId="0" applyFont="1" applyBorder="1" applyAlignment="1">
      <alignment vertical="center" wrapText="1"/>
    </xf>
    <xf numFmtId="0" fontId="1" fillId="0" borderId="7" xfId="0" applyFont="1" applyBorder="1" applyAlignment="1">
      <alignment horizontal="center" vertical="center"/>
    </xf>
    <xf numFmtId="0" fontId="13" fillId="0" borderId="4" xfId="0" applyFont="1" applyBorder="1" applyAlignment="1">
      <alignment horizontal="center"/>
    </xf>
    <xf numFmtId="0" fontId="13" fillId="0" borderId="5" xfId="0" applyFont="1" applyBorder="1" applyAlignment="1">
      <alignment horizontal="center"/>
    </xf>
    <xf numFmtId="0" fontId="13" fillId="0" borderId="5" xfId="0" applyFont="1" applyFill="1" applyBorder="1" applyAlignment="1">
      <alignment horizontal="center"/>
    </xf>
    <xf numFmtId="0" fontId="13" fillId="0" borderId="5" xfId="0" applyFont="1" applyBorder="1" applyAlignment="1"/>
    <xf numFmtId="0" fontId="13" fillId="0" borderId="6" xfId="0" applyFont="1" applyBorder="1" applyAlignment="1">
      <alignment horizontal="center"/>
    </xf>
    <xf numFmtId="0" fontId="12" fillId="0" borderId="11" xfId="0" applyFont="1" applyBorder="1" applyAlignment="1">
      <alignment horizontal="center" vertical="center"/>
    </xf>
    <xf numFmtId="0" fontId="12" fillId="0" borderId="11" xfId="0" applyFont="1" applyBorder="1" applyAlignment="1">
      <alignment horizontal="center" vertical="center" wrapText="1"/>
    </xf>
    <xf numFmtId="0" fontId="12" fillId="0" borderId="11" xfId="0" applyFont="1" applyFill="1" applyBorder="1" applyAlignment="1">
      <alignment horizontal="center" vertical="center" wrapText="1"/>
    </xf>
    <xf numFmtId="0" fontId="11" fillId="0" borderId="15" xfId="0" applyFont="1" applyBorder="1" applyAlignment="1">
      <alignment horizontal="center" vertical="center"/>
    </xf>
    <xf numFmtId="0" fontId="11" fillId="0" borderId="16" xfId="0" applyFont="1" applyBorder="1" applyAlignment="1">
      <alignment horizontal="center" vertical="center" wrapText="1"/>
    </xf>
    <xf numFmtId="0" fontId="1" fillId="0" borderId="17" xfId="0" applyFont="1" applyBorder="1" applyAlignment="1">
      <alignment horizontal="center" vertical="center"/>
    </xf>
    <xf numFmtId="0" fontId="11" fillId="0" borderId="18"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1" xfId="0" applyFont="1" applyBorder="1" applyAlignment="1">
      <alignment horizontal="center" vertical="center" wrapText="1"/>
    </xf>
    <xf numFmtId="0" fontId="2"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8" xfId="0" applyFont="1" applyFill="1" applyBorder="1" applyAlignment="1">
      <alignment vertical="center" wrapText="1"/>
    </xf>
    <xf numFmtId="0" fontId="12" fillId="0" borderId="11" xfId="0" applyFont="1" applyFill="1" applyBorder="1" applyAlignment="1">
      <alignment vertical="center" wrapText="1"/>
    </xf>
    <xf numFmtId="0" fontId="6" fillId="0" borderId="0" xfId="0" applyFont="1" applyBorder="1" applyAlignment="1">
      <alignment horizontal="center"/>
    </xf>
    <xf numFmtId="0" fontId="12" fillId="0" borderId="0" xfId="0" applyFont="1" applyBorder="1" applyAlignment="1">
      <alignment horizontal="center" wrapText="1"/>
    </xf>
    <xf numFmtId="0" fontId="12" fillId="0" borderId="0" xfId="0" applyFont="1" applyBorder="1" applyAlignment="1">
      <alignment horizontal="center"/>
    </xf>
    <xf numFmtId="0" fontId="12" fillId="0" borderId="0" xfId="0" applyFont="1" applyAlignment="1">
      <alignment horizontal="center" vertical="center"/>
    </xf>
    <xf numFmtId="0" fontId="12" fillId="0" borderId="19" xfId="0" applyFont="1" applyBorder="1" applyAlignment="1">
      <alignment horizontal="left" vertical="center"/>
    </xf>
    <xf numFmtId="0" fontId="12" fillId="0" borderId="20" xfId="0" applyFont="1" applyBorder="1" applyAlignment="1">
      <alignment horizontal="left" vertical="center"/>
    </xf>
    <xf numFmtId="0" fontId="12" fillId="0" borderId="21"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12" fillId="0" borderId="9"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7" xfId="0" applyFont="1" applyBorder="1" applyAlignment="1">
      <alignment horizontal="center" vertical="center"/>
    </xf>
    <xf numFmtId="0" fontId="12" fillId="0" borderId="10" xfId="0" applyFont="1" applyBorder="1" applyAlignment="1">
      <alignment horizontal="center" vertical="center"/>
    </xf>
    <xf numFmtId="0" fontId="12" fillId="0" borderId="8" xfId="0" applyFont="1" applyBorder="1" applyAlignment="1">
      <alignment horizontal="center" vertical="center"/>
    </xf>
    <xf numFmtId="0" fontId="12" fillId="0" borderId="11" xfId="0" applyFont="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665862</xdr:colOff>
      <xdr:row>0</xdr:row>
      <xdr:rowOff>582003</xdr:rowOff>
    </xdr:from>
    <xdr:to>
      <xdr:col>1</xdr:col>
      <xdr:colOff>1222490</xdr:colOff>
      <xdr:row>0</xdr:row>
      <xdr:rowOff>582006</xdr:rowOff>
    </xdr:to>
    <xdr:cxnSp macro="">
      <xdr:nvCxnSpPr>
        <xdr:cNvPr id="4" name="Straight Connector 3"/>
        <xdr:cNvCxnSpPr/>
      </xdr:nvCxnSpPr>
      <xdr:spPr>
        <a:xfrm>
          <a:off x="972091" y="582003"/>
          <a:ext cx="549106" cy="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134207</xdr:colOff>
      <xdr:row>0</xdr:row>
      <xdr:rowOff>585588</xdr:rowOff>
    </xdr:from>
    <xdr:to>
      <xdr:col>14</xdr:col>
      <xdr:colOff>19846</xdr:colOff>
      <xdr:row>0</xdr:row>
      <xdr:rowOff>585588</xdr:rowOff>
    </xdr:to>
    <xdr:cxnSp macro="">
      <xdr:nvCxnSpPr>
        <xdr:cNvPr id="7" name="Straight Connector 6"/>
        <xdr:cNvCxnSpPr/>
      </xdr:nvCxnSpPr>
      <xdr:spPr>
        <a:xfrm>
          <a:off x="7920895" y="593208"/>
          <a:ext cx="211210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396561</xdr:colOff>
      <xdr:row>2</xdr:row>
      <xdr:rowOff>39370</xdr:rowOff>
    </xdr:from>
    <xdr:to>
      <xdr:col>14</xdr:col>
      <xdr:colOff>71430</xdr:colOff>
      <xdr:row>2</xdr:row>
      <xdr:rowOff>39370</xdr:rowOff>
    </xdr:to>
    <xdr:cxnSp macro="">
      <xdr:nvCxnSpPr>
        <xdr:cNvPr id="5" name="Straight Connector 4"/>
        <xdr:cNvCxnSpPr/>
      </xdr:nvCxnSpPr>
      <xdr:spPr>
        <a:xfrm>
          <a:off x="8175629" y="1746250"/>
          <a:ext cx="1908967"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2"/>
  <sheetViews>
    <sheetView tabSelected="1" zoomScale="60" zoomScaleNormal="60" workbookViewId="0">
      <selection activeCell="B2" sqref="B2:U2"/>
    </sheetView>
  </sheetViews>
  <sheetFormatPr defaultRowHeight="18" x14ac:dyDescent="0.35"/>
  <cols>
    <col min="1" max="1" width="4.88671875" customWidth="1"/>
    <col min="2" max="2" width="24.5546875" style="15" customWidth="1"/>
    <col min="3" max="3" width="15.109375" customWidth="1"/>
    <col min="4" max="4" width="8" customWidth="1"/>
    <col min="5" max="5" width="10.44140625" style="5" customWidth="1"/>
    <col min="6" max="6" width="12" style="5" customWidth="1"/>
    <col min="7" max="7" width="8.33203125" style="5" customWidth="1"/>
    <col min="8" max="8" width="10.5546875" style="5" customWidth="1"/>
    <col min="9" max="9" width="9.33203125" style="5" customWidth="1"/>
    <col min="10" max="10" width="9.33203125" style="9" customWidth="1"/>
    <col min="11" max="11" width="8" style="9" customWidth="1"/>
    <col min="12" max="12" width="8.5546875" style="9" customWidth="1"/>
    <col min="13" max="13" width="8" style="5" customWidth="1"/>
    <col min="14" max="14" width="16.88671875" style="5" customWidth="1"/>
    <col min="15" max="15" width="9.88671875" style="5" customWidth="1"/>
    <col min="16" max="16" width="8.33203125" style="5" customWidth="1"/>
    <col min="17" max="17" width="13.109375" style="5" customWidth="1"/>
    <col min="18" max="18" width="8.88671875" style="5" customWidth="1"/>
    <col min="19" max="19" width="7.5546875" customWidth="1"/>
    <col min="20" max="20" width="22.44140625" style="27" customWidth="1"/>
    <col min="21" max="21" width="51.109375" style="12" customWidth="1"/>
  </cols>
  <sheetData>
    <row r="1" spans="1:21" s="6" customFormat="1" ht="54.75" customHeight="1" x14ac:dyDescent="0.4">
      <c r="A1" s="95" t="s">
        <v>81</v>
      </c>
      <c r="B1" s="96"/>
      <c r="C1" s="96"/>
      <c r="D1" s="29"/>
      <c r="E1" s="96" t="s">
        <v>23</v>
      </c>
      <c r="F1" s="96"/>
      <c r="G1" s="96"/>
      <c r="H1" s="96"/>
      <c r="I1" s="96"/>
      <c r="J1" s="96"/>
      <c r="K1" s="96"/>
      <c r="L1" s="96"/>
      <c r="M1" s="96"/>
      <c r="N1" s="96"/>
      <c r="O1" s="96"/>
      <c r="P1" s="96"/>
      <c r="Q1" s="96"/>
      <c r="R1" s="96"/>
      <c r="S1" s="96"/>
      <c r="T1" s="96"/>
      <c r="U1" s="23"/>
    </row>
    <row r="2" spans="1:21" s="6" customFormat="1" ht="81" customHeight="1" x14ac:dyDescent="0.4">
      <c r="A2" s="7"/>
      <c r="B2" s="102" t="s">
        <v>89</v>
      </c>
      <c r="C2" s="103"/>
      <c r="D2" s="103"/>
      <c r="E2" s="103"/>
      <c r="F2" s="103"/>
      <c r="G2" s="103"/>
      <c r="H2" s="103"/>
      <c r="I2" s="103"/>
      <c r="J2" s="103"/>
      <c r="K2" s="103"/>
      <c r="L2" s="103"/>
      <c r="M2" s="103"/>
      <c r="N2" s="103"/>
      <c r="O2" s="103"/>
      <c r="P2" s="103"/>
      <c r="Q2" s="103"/>
      <c r="R2" s="103"/>
      <c r="S2" s="103"/>
      <c r="T2" s="103"/>
      <c r="U2" s="103"/>
    </row>
    <row r="3" spans="1:21" ht="19.5" customHeight="1" thickBot="1" x14ac:dyDescent="0.4">
      <c r="A3" s="1"/>
      <c r="B3" s="14"/>
      <c r="C3" s="1"/>
      <c r="D3" s="1"/>
      <c r="E3" s="8"/>
      <c r="F3" s="8"/>
      <c r="G3" s="8"/>
      <c r="H3" s="8"/>
      <c r="I3" s="8"/>
      <c r="J3" s="11"/>
      <c r="K3" s="11"/>
      <c r="L3" s="11"/>
      <c r="M3" s="8"/>
      <c r="N3" s="8"/>
      <c r="O3" s="8"/>
      <c r="P3" s="8"/>
      <c r="Q3" s="8"/>
      <c r="R3" s="8"/>
      <c r="S3" s="1"/>
      <c r="T3" s="101" t="s">
        <v>22</v>
      </c>
      <c r="U3" s="101"/>
    </row>
    <row r="4" spans="1:21" ht="89.25" customHeight="1" x14ac:dyDescent="0.3">
      <c r="A4" s="113" t="s">
        <v>80</v>
      </c>
      <c r="B4" s="115" t="s">
        <v>0</v>
      </c>
      <c r="C4" s="93" t="s">
        <v>6</v>
      </c>
      <c r="D4" s="93"/>
      <c r="E4" s="93" t="s">
        <v>9</v>
      </c>
      <c r="F4" s="93" t="s">
        <v>21</v>
      </c>
      <c r="G4" s="93" t="s">
        <v>14</v>
      </c>
      <c r="H4" s="93"/>
      <c r="I4" s="93"/>
      <c r="J4" s="93"/>
      <c r="K4" s="93"/>
      <c r="L4" s="93"/>
      <c r="M4" s="93"/>
      <c r="N4" s="93" t="s">
        <v>15</v>
      </c>
      <c r="O4" s="97" t="s">
        <v>16</v>
      </c>
      <c r="P4" s="93" t="s">
        <v>1</v>
      </c>
      <c r="Q4" s="93" t="s">
        <v>17</v>
      </c>
      <c r="R4" s="93" t="s">
        <v>2</v>
      </c>
      <c r="S4" s="93"/>
      <c r="T4" s="99" t="s">
        <v>87</v>
      </c>
      <c r="U4" s="111" t="s">
        <v>5</v>
      </c>
    </row>
    <row r="5" spans="1:21" ht="131.25" customHeight="1" thickBot="1" x14ac:dyDescent="0.35">
      <c r="A5" s="114"/>
      <c r="B5" s="116"/>
      <c r="C5" s="86" t="s">
        <v>7</v>
      </c>
      <c r="D5" s="86" t="s">
        <v>8</v>
      </c>
      <c r="E5" s="94"/>
      <c r="F5" s="94"/>
      <c r="G5" s="87" t="s">
        <v>10</v>
      </c>
      <c r="H5" s="87" t="s">
        <v>11</v>
      </c>
      <c r="I5" s="87" t="s">
        <v>13</v>
      </c>
      <c r="J5" s="88" t="s">
        <v>12</v>
      </c>
      <c r="K5" s="88" t="s">
        <v>18</v>
      </c>
      <c r="L5" s="88" t="s">
        <v>19</v>
      </c>
      <c r="M5" s="87" t="s">
        <v>20</v>
      </c>
      <c r="N5" s="94"/>
      <c r="O5" s="98"/>
      <c r="P5" s="94"/>
      <c r="Q5" s="94"/>
      <c r="R5" s="87" t="s">
        <v>3</v>
      </c>
      <c r="S5" s="87" t="s">
        <v>4</v>
      </c>
      <c r="T5" s="100"/>
      <c r="U5" s="112"/>
    </row>
    <row r="6" spans="1:21" ht="18.600000000000001" thickBot="1" x14ac:dyDescent="0.4">
      <c r="A6" s="81">
        <v>1</v>
      </c>
      <c r="B6" s="82">
        <v>2</v>
      </c>
      <c r="C6" s="82">
        <v>3</v>
      </c>
      <c r="D6" s="82">
        <v>4</v>
      </c>
      <c r="E6" s="82">
        <v>5</v>
      </c>
      <c r="F6" s="82">
        <v>6</v>
      </c>
      <c r="G6" s="82">
        <v>7</v>
      </c>
      <c r="H6" s="82">
        <v>8</v>
      </c>
      <c r="I6" s="82">
        <v>9</v>
      </c>
      <c r="J6" s="83">
        <v>10</v>
      </c>
      <c r="K6" s="83">
        <v>11</v>
      </c>
      <c r="L6" s="83">
        <v>12</v>
      </c>
      <c r="M6" s="82">
        <v>13</v>
      </c>
      <c r="N6" s="82">
        <v>14</v>
      </c>
      <c r="O6" s="82">
        <v>15</v>
      </c>
      <c r="P6" s="82">
        <v>17</v>
      </c>
      <c r="Q6" s="82">
        <v>18</v>
      </c>
      <c r="R6" s="82">
        <v>19</v>
      </c>
      <c r="S6" s="82">
        <v>20</v>
      </c>
      <c r="T6" s="84">
        <v>21</v>
      </c>
      <c r="U6" s="85">
        <v>22</v>
      </c>
    </row>
    <row r="7" spans="1:21" ht="36" customHeight="1" thickBot="1" x14ac:dyDescent="0.35">
      <c r="A7" s="69" t="s">
        <v>65</v>
      </c>
      <c r="B7" s="105" t="s">
        <v>66</v>
      </c>
      <c r="C7" s="106"/>
      <c r="D7" s="106"/>
      <c r="E7" s="106"/>
      <c r="F7" s="106"/>
      <c r="G7" s="106"/>
      <c r="H7" s="106"/>
      <c r="I7" s="106"/>
      <c r="J7" s="106"/>
      <c r="K7" s="106"/>
      <c r="L7" s="106"/>
      <c r="M7" s="106"/>
      <c r="N7" s="106"/>
      <c r="O7" s="106"/>
      <c r="P7" s="106"/>
      <c r="Q7" s="106"/>
      <c r="R7" s="106"/>
      <c r="S7" s="107"/>
      <c r="T7" s="45">
        <f>SUM(T8:T15)</f>
        <v>8290403082</v>
      </c>
      <c r="U7" s="71"/>
    </row>
    <row r="8" spans="1:21" s="4" customFormat="1" ht="246.75" customHeight="1" x14ac:dyDescent="0.3">
      <c r="A8" s="47">
        <v>1</v>
      </c>
      <c r="B8" s="48" t="s">
        <v>24</v>
      </c>
      <c r="C8" s="49" t="s">
        <v>25</v>
      </c>
      <c r="D8" s="50"/>
      <c r="E8" s="51" t="s">
        <v>26</v>
      </c>
      <c r="F8" s="51" t="s">
        <v>83</v>
      </c>
      <c r="G8" s="50">
        <v>6.92</v>
      </c>
      <c r="H8" s="50">
        <v>0.9</v>
      </c>
      <c r="I8" s="50"/>
      <c r="J8" s="52"/>
      <c r="K8" s="52"/>
      <c r="L8" s="52"/>
      <c r="M8" s="50">
        <v>25</v>
      </c>
      <c r="N8" s="53">
        <v>22873500</v>
      </c>
      <c r="O8" s="50" t="s">
        <v>27</v>
      </c>
      <c r="P8" s="50" t="s">
        <v>28</v>
      </c>
      <c r="Q8" s="49" t="s">
        <v>29</v>
      </c>
      <c r="R8" s="51" t="s">
        <v>86</v>
      </c>
      <c r="S8" s="50"/>
      <c r="T8" s="54">
        <v>1538242875</v>
      </c>
      <c r="U8" s="55" t="s">
        <v>75</v>
      </c>
    </row>
    <row r="9" spans="1:21" s="4" customFormat="1" ht="246.75" customHeight="1" thickBot="1" x14ac:dyDescent="0.35">
      <c r="A9" s="56">
        <v>2</v>
      </c>
      <c r="B9" s="57" t="s">
        <v>30</v>
      </c>
      <c r="C9" s="58" t="s">
        <v>31</v>
      </c>
      <c r="D9" s="59"/>
      <c r="E9" s="60" t="s">
        <v>26</v>
      </c>
      <c r="F9" s="60" t="s">
        <v>84</v>
      </c>
      <c r="G9" s="61" t="s">
        <v>76</v>
      </c>
      <c r="H9" s="59">
        <v>0.7</v>
      </c>
      <c r="I9" s="59"/>
      <c r="J9" s="62"/>
      <c r="K9" s="62"/>
      <c r="L9" s="62"/>
      <c r="M9" s="59">
        <v>25</v>
      </c>
      <c r="N9" s="63">
        <v>19890000</v>
      </c>
      <c r="O9" s="59" t="s">
        <v>27</v>
      </c>
      <c r="P9" s="59" t="s">
        <v>28</v>
      </c>
      <c r="Q9" s="58" t="s">
        <v>29</v>
      </c>
      <c r="R9" s="60" t="s">
        <v>86</v>
      </c>
      <c r="S9" s="59"/>
      <c r="T9" s="64">
        <v>1337602500</v>
      </c>
      <c r="U9" s="65" t="s">
        <v>75</v>
      </c>
    </row>
    <row r="10" spans="1:21" s="4" customFormat="1" ht="220.5" customHeight="1" x14ac:dyDescent="0.3">
      <c r="A10" s="47">
        <v>3</v>
      </c>
      <c r="B10" s="48" t="s">
        <v>32</v>
      </c>
      <c r="C10" s="49" t="s">
        <v>33</v>
      </c>
      <c r="D10" s="51"/>
      <c r="E10" s="51" t="s">
        <v>34</v>
      </c>
      <c r="F10" s="51" t="s">
        <v>84</v>
      </c>
      <c r="G10" s="52">
        <v>6.78</v>
      </c>
      <c r="H10" s="52">
        <v>0.7</v>
      </c>
      <c r="I10" s="50"/>
      <c r="J10" s="52"/>
      <c r="K10" s="52"/>
      <c r="L10" s="52"/>
      <c r="M10" s="72">
        <v>25</v>
      </c>
      <c r="N10" s="73">
        <v>21879000</v>
      </c>
      <c r="O10" s="72" t="s">
        <v>35</v>
      </c>
      <c r="P10" s="50" t="s">
        <v>36</v>
      </c>
      <c r="Q10" s="49" t="s">
        <v>29</v>
      </c>
      <c r="R10" s="51" t="s">
        <v>86</v>
      </c>
      <c r="S10" s="74"/>
      <c r="T10" s="75">
        <v>437580000</v>
      </c>
      <c r="U10" s="55" t="s">
        <v>75</v>
      </c>
    </row>
    <row r="11" spans="1:21" s="4" customFormat="1" ht="220.5" customHeight="1" x14ac:dyDescent="0.3">
      <c r="A11" s="76">
        <v>4</v>
      </c>
      <c r="B11" s="2" t="s">
        <v>37</v>
      </c>
      <c r="C11" s="13" t="s">
        <v>38</v>
      </c>
      <c r="D11" s="17"/>
      <c r="E11" s="18" t="s">
        <v>39</v>
      </c>
      <c r="F11" s="18" t="s">
        <v>85</v>
      </c>
      <c r="G11" s="19">
        <v>6.78</v>
      </c>
      <c r="H11" s="19">
        <v>0.7</v>
      </c>
      <c r="I11" s="17">
        <v>6</v>
      </c>
      <c r="J11" s="19"/>
      <c r="K11" s="19"/>
      <c r="L11" s="19"/>
      <c r="M11" s="20">
        <v>25</v>
      </c>
      <c r="N11" s="21">
        <v>23068890</v>
      </c>
      <c r="O11" s="17" t="s">
        <v>40</v>
      </c>
      <c r="P11" s="17" t="s">
        <v>41</v>
      </c>
      <c r="Q11" s="13" t="s">
        <v>29</v>
      </c>
      <c r="R11" s="18" t="s">
        <v>86</v>
      </c>
      <c r="S11" s="17"/>
      <c r="T11" s="25">
        <v>322964460</v>
      </c>
      <c r="U11" s="77" t="s">
        <v>75</v>
      </c>
    </row>
    <row r="12" spans="1:21" s="4" customFormat="1" ht="220.5" customHeight="1" thickBot="1" x14ac:dyDescent="0.35">
      <c r="A12" s="78">
        <v>5</v>
      </c>
      <c r="B12" s="57" t="s">
        <v>42</v>
      </c>
      <c r="C12" s="58" t="s">
        <v>43</v>
      </c>
      <c r="D12" s="59"/>
      <c r="E12" s="79"/>
      <c r="F12" s="60" t="s">
        <v>44</v>
      </c>
      <c r="G12" s="62">
        <v>6.44</v>
      </c>
      <c r="H12" s="59">
        <v>0.7</v>
      </c>
      <c r="I12" s="59"/>
      <c r="J12" s="62">
        <v>32</v>
      </c>
      <c r="K12" s="62"/>
      <c r="L12" s="62">
        <v>20</v>
      </c>
      <c r="M12" s="59">
        <v>25</v>
      </c>
      <c r="N12" s="63">
        <v>29572452</v>
      </c>
      <c r="O12" s="59" t="s">
        <v>45</v>
      </c>
      <c r="P12" s="59" t="s">
        <v>46</v>
      </c>
      <c r="Q12" s="58" t="s">
        <v>29</v>
      </c>
      <c r="R12" s="60" t="s">
        <v>86</v>
      </c>
      <c r="S12" s="59"/>
      <c r="T12" s="64">
        <v>1619091747</v>
      </c>
      <c r="U12" s="65" t="s">
        <v>75</v>
      </c>
    </row>
    <row r="13" spans="1:21" s="4" customFormat="1" ht="234" customHeight="1" x14ac:dyDescent="0.3">
      <c r="A13" s="80">
        <v>6</v>
      </c>
      <c r="B13" s="48" t="s">
        <v>47</v>
      </c>
      <c r="C13" s="49" t="s">
        <v>48</v>
      </c>
      <c r="D13" s="50"/>
      <c r="E13" s="51" t="s">
        <v>49</v>
      </c>
      <c r="F13" s="51" t="s">
        <v>77</v>
      </c>
      <c r="G13" s="52">
        <v>5.42</v>
      </c>
      <c r="H13" s="50">
        <v>0.7</v>
      </c>
      <c r="I13" s="50"/>
      <c r="J13" s="52"/>
      <c r="K13" s="52"/>
      <c r="L13" s="52"/>
      <c r="M13" s="50">
        <v>25</v>
      </c>
      <c r="N13" s="53">
        <v>17901000</v>
      </c>
      <c r="O13" s="50" t="s">
        <v>50</v>
      </c>
      <c r="P13" s="50" t="s">
        <v>51</v>
      </c>
      <c r="Q13" s="49" t="s">
        <v>29</v>
      </c>
      <c r="R13" s="51" t="s">
        <v>86</v>
      </c>
      <c r="S13" s="50"/>
      <c r="T13" s="54">
        <v>1015881750</v>
      </c>
      <c r="U13" s="55" t="s">
        <v>75</v>
      </c>
    </row>
    <row r="14" spans="1:21" s="4" customFormat="1" ht="234" customHeight="1" x14ac:dyDescent="0.3">
      <c r="A14" s="76">
        <v>7</v>
      </c>
      <c r="B14" s="2" t="s">
        <v>71</v>
      </c>
      <c r="C14" s="13" t="s">
        <v>72</v>
      </c>
      <c r="D14" s="17"/>
      <c r="E14" s="18" t="s">
        <v>73</v>
      </c>
      <c r="F14" s="18" t="s">
        <v>77</v>
      </c>
      <c r="G14" s="19">
        <v>6.78</v>
      </c>
      <c r="H14" s="17">
        <v>0.7</v>
      </c>
      <c r="I14" s="17">
        <v>5</v>
      </c>
      <c r="J14" s="19"/>
      <c r="K14" s="19"/>
      <c r="L14" s="19"/>
      <c r="M14" s="17">
        <v>25</v>
      </c>
      <c r="N14" s="28">
        <v>22870575</v>
      </c>
      <c r="O14" s="17" t="s">
        <v>88</v>
      </c>
      <c r="P14" s="17" t="s">
        <v>74</v>
      </c>
      <c r="Q14" s="13" t="s">
        <v>29</v>
      </c>
      <c r="R14" s="18" t="s">
        <v>86</v>
      </c>
      <c r="S14" s="17"/>
      <c r="T14" s="24">
        <v>343058625</v>
      </c>
      <c r="U14" s="77" t="s">
        <v>75</v>
      </c>
    </row>
    <row r="15" spans="1:21" s="4" customFormat="1" ht="234" customHeight="1" thickBot="1" x14ac:dyDescent="0.35">
      <c r="A15" s="56">
        <v>8</v>
      </c>
      <c r="B15" s="57" t="s">
        <v>52</v>
      </c>
      <c r="C15" s="58" t="s">
        <v>53</v>
      </c>
      <c r="D15" s="59"/>
      <c r="E15" s="60"/>
      <c r="F15" s="60" t="s">
        <v>82</v>
      </c>
      <c r="G15" s="62">
        <v>6.44</v>
      </c>
      <c r="H15" s="59">
        <v>0.7</v>
      </c>
      <c r="I15" s="59"/>
      <c r="J15" s="62"/>
      <c r="K15" s="62"/>
      <c r="L15" s="62"/>
      <c r="M15" s="59">
        <v>25</v>
      </c>
      <c r="N15" s="63">
        <v>20884500</v>
      </c>
      <c r="O15" s="59" t="s">
        <v>54</v>
      </c>
      <c r="P15" s="59" t="s">
        <v>55</v>
      </c>
      <c r="Q15" s="58" t="s">
        <v>29</v>
      </c>
      <c r="R15" s="60" t="s">
        <v>86</v>
      </c>
      <c r="S15" s="59"/>
      <c r="T15" s="64">
        <v>1675981125</v>
      </c>
      <c r="U15" s="65" t="s">
        <v>75</v>
      </c>
    </row>
    <row r="16" spans="1:21" s="4" customFormat="1" ht="42" customHeight="1" thickBot="1" x14ac:dyDescent="0.35">
      <c r="A16" s="44" t="s">
        <v>67</v>
      </c>
      <c r="B16" s="108" t="s">
        <v>68</v>
      </c>
      <c r="C16" s="109"/>
      <c r="D16" s="109"/>
      <c r="E16" s="109"/>
      <c r="F16" s="109"/>
      <c r="G16" s="109"/>
      <c r="H16" s="109"/>
      <c r="I16" s="109"/>
      <c r="J16" s="109"/>
      <c r="K16" s="109"/>
      <c r="L16" s="109"/>
      <c r="M16" s="109"/>
      <c r="N16" s="109"/>
      <c r="O16" s="109"/>
      <c r="P16" s="109"/>
      <c r="Q16" s="109"/>
      <c r="R16" s="109"/>
      <c r="S16" s="110"/>
      <c r="T16" s="45">
        <f>SUM(T17:T18)</f>
        <v>3626092665</v>
      </c>
      <c r="U16" s="46"/>
    </row>
    <row r="17" spans="1:21" s="4" customFormat="1" ht="215.25" customHeight="1" x14ac:dyDescent="0.3">
      <c r="A17" s="89">
        <v>9</v>
      </c>
      <c r="B17" s="36" t="s">
        <v>56</v>
      </c>
      <c r="C17" s="37" t="s">
        <v>63</v>
      </c>
      <c r="D17" s="38"/>
      <c r="E17" s="38" t="s">
        <v>57</v>
      </c>
      <c r="F17" s="39" t="s">
        <v>78</v>
      </c>
      <c r="G17" s="40" t="s">
        <v>76</v>
      </c>
      <c r="H17" s="41">
        <v>0.8</v>
      </c>
      <c r="I17" s="35"/>
      <c r="J17" s="41">
        <v>31</v>
      </c>
      <c r="K17" s="41">
        <v>40</v>
      </c>
      <c r="L17" s="41"/>
      <c r="M17" s="39"/>
      <c r="N17" s="42">
        <v>27609660</v>
      </c>
      <c r="O17" s="39" t="s">
        <v>58</v>
      </c>
      <c r="P17" s="35" t="s">
        <v>59</v>
      </c>
      <c r="Q17" s="37" t="s">
        <v>29</v>
      </c>
      <c r="R17" s="38" t="s">
        <v>86</v>
      </c>
      <c r="S17" s="39"/>
      <c r="T17" s="43">
        <v>2422747665</v>
      </c>
      <c r="U17" s="90" t="s">
        <v>75</v>
      </c>
    </row>
    <row r="18" spans="1:21" s="4" customFormat="1" ht="215.25" customHeight="1" thickBot="1" x14ac:dyDescent="0.35">
      <c r="A18" s="91">
        <v>10</v>
      </c>
      <c r="B18" s="30" t="s">
        <v>62</v>
      </c>
      <c r="C18" s="31" t="s">
        <v>64</v>
      </c>
      <c r="D18" s="33"/>
      <c r="E18" s="33" t="s">
        <v>57</v>
      </c>
      <c r="F18" s="66" t="s">
        <v>79</v>
      </c>
      <c r="G18" s="34">
        <v>6.78</v>
      </c>
      <c r="H18" s="34">
        <v>0.7</v>
      </c>
      <c r="I18" s="32"/>
      <c r="J18" s="34"/>
      <c r="K18" s="34">
        <v>25</v>
      </c>
      <c r="L18" s="34"/>
      <c r="M18" s="66"/>
      <c r="N18" s="67">
        <v>21879000</v>
      </c>
      <c r="O18" s="66" t="s">
        <v>61</v>
      </c>
      <c r="P18" s="32" t="s">
        <v>60</v>
      </c>
      <c r="Q18" s="31" t="s">
        <v>29</v>
      </c>
      <c r="R18" s="33" t="s">
        <v>86</v>
      </c>
      <c r="S18" s="66"/>
      <c r="T18" s="68">
        <v>1203345000</v>
      </c>
      <c r="U18" s="92" t="s">
        <v>75</v>
      </c>
    </row>
    <row r="19" spans="1:21" s="3" customFormat="1" ht="39" customHeight="1" thickBot="1" x14ac:dyDescent="0.35">
      <c r="A19" s="69" t="s">
        <v>69</v>
      </c>
      <c r="B19" s="105" t="s">
        <v>70</v>
      </c>
      <c r="C19" s="106"/>
      <c r="D19" s="106"/>
      <c r="E19" s="106"/>
      <c r="F19" s="106"/>
      <c r="G19" s="106"/>
      <c r="H19" s="106"/>
      <c r="I19" s="106"/>
      <c r="J19" s="106"/>
      <c r="K19" s="106"/>
      <c r="L19" s="106"/>
      <c r="M19" s="106"/>
      <c r="N19" s="106"/>
      <c r="O19" s="106"/>
      <c r="P19" s="106"/>
      <c r="Q19" s="106"/>
      <c r="R19" s="106"/>
      <c r="S19" s="107"/>
      <c r="T19" s="70">
        <f>T16+T7</f>
        <v>11916495747</v>
      </c>
      <c r="U19" s="71"/>
    </row>
    <row r="20" spans="1:21" s="3" customFormat="1" x14ac:dyDescent="0.35">
      <c r="A20" s="10"/>
      <c r="B20" s="15"/>
      <c r="C20" s="10"/>
      <c r="D20" s="10"/>
      <c r="E20" s="16"/>
      <c r="F20" s="16"/>
      <c r="G20" s="16"/>
      <c r="H20" s="16"/>
      <c r="I20" s="16"/>
      <c r="J20" s="22"/>
      <c r="K20" s="22"/>
      <c r="L20" s="22"/>
      <c r="M20" s="16"/>
      <c r="N20" s="16"/>
      <c r="O20" s="16"/>
      <c r="P20" s="16"/>
      <c r="Q20" s="16"/>
      <c r="R20" s="16"/>
      <c r="S20" s="10"/>
      <c r="T20" s="26"/>
      <c r="U20" s="15"/>
    </row>
    <row r="21" spans="1:21" s="3" customFormat="1" ht="18.75" customHeight="1" x14ac:dyDescent="0.3">
      <c r="A21" s="104"/>
      <c r="B21" s="104"/>
      <c r="C21" s="104"/>
      <c r="D21" s="104"/>
      <c r="E21" s="104"/>
      <c r="F21" s="104"/>
      <c r="G21" s="104"/>
      <c r="H21" s="104"/>
      <c r="I21" s="104"/>
      <c r="J21" s="104"/>
      <c r="K21" s="104"/>
      <c r="L21" s="104"/>
      <c r="M21" s="104"/>
      <c r="N21" s="104"/>
      <c r="O21" s="104"/>
      <c r="P21" s="104"/>
      <c r="Q21" s="104"/>
      <c r="R21" s="104"/>
      <c r="S21" s="104"/>
      <c r="T21" s="104"/>
      <c r="U21" s="104"/>
    </row>
    <row r="22" spans="1:21" ht="18.75" customHeight="1" x14ac:dyDescent="0.3">
      <c r="A22" s="104"/>
      <c r="B22" s="104"/>
      <c r="C22" s="104"/>
      <c r="D22" s="104"/>
      <c r="E22" s="104"/>
      <c r="F22" s="104"/>
      <c r="G22" s="104"/>
      <c r="H22" s="104"/>
      <c r="I22" s="104"/>
      <c r="J22" s="104"/>
      <c r="K22" s="104"/>
      <c r="L22" s="104"/>
      <c r="M22" s="104"/>
      <c r="N22" s="104"/>
      <c r="O22" s="104"/>
      <c r="P22" s="104"/>
      <c r="Q22" s="104"/>
      <c r="R22" s="104"/>
      <c r="S22" s="104"/>
      <c r="T22" s="104"/>
      <c r="U22" s="104"/>
    </row>
  </sheetData>
  <mergeCells count="21">
    <mergeCell ref="B4:B5"/>
    <mergeCell ref="B2:U2"/>
    <mergeCell ref="C4:D4"/>
    <mergeCell ref="A21:U22"/>
    <mergeCell ref="B7:S7"/>
    <mergeCell ref="B16:S16"/>
    <mergeCell ref="B19:S19"/>
    <mergeCell ref="U4:U5"/>
    <mergeCell ref="G4:M4"/>
    <mergeCell ref="N4:N5"/>
    <mergeCell ref="A4:A5"/>
    <mergeCell ref="F4:F5"/>
    <mergeCell ref="E4:E5"/>
    <mergeCell ref="A1:C1"/>
    <mergeCell ref="E1:T1"/>
    <mergeCell ref="O4:O5"/>
    <mergeCell ref="P4:P5"/>
    <mergeCell ref="Q4:Q5"/>
    <mergeCell ref="T4:T5"/>
    <mergeCell ref="R4:S4"/>
    <mergeCell ref="T3:U3"/>
  </mergeCells>
  <pageMargins left="0.2" right="0.17" top="0.62" bottom="0.61" header="0.3" footer="0.3"/>
  <pageSetup paperSize="9" scale="52" fitToHeight="0" orientation="landscape"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UBND</vt:lpstr>
      <vt:lpstr>UBND!Print_Titles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cp:lastPrinted>2025-05-08T00:16:14Z</cp:lastPrinted>
  <dcterms:created xsi:type="dcterms:W3CDTF">2025-01-10T07:39:37Z</dcterms:created>
  <dcterms:modified xsi:type="dcterms:W3CDTF">2025-05-18T04:07:10Z</dcterms:modified>
</cp:coreProperties>
</file>