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Sheet1" sheetId="1" r:id="rId1"/>
  </sheets>
  <definedNames>
    <definedName name="_xlnm.Print_Titles" localSheetId="0">Sheet1!$6:$8</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1" l="1"/>
  <c r="S13" i="1"/>
  <c r="X15" i="1" l="1"/>
  <c r="S11" i="1" l="1"/>
</calcChain>
</file>

<file path=xl/sharedStrings.xml><?xml version="1.0" encoding="utf-8"?>
<sst xmlns="http://schemas.openxmlformats.org/spreadsheetml/2006/main" count="72" uniqueCount="66">
  <si>
    <t>TT</t>
  </si>
  <si>
    <t>Họ và tên</t>
  </si>
  <si>
    <t>Nam</t>
  </si>
  <si>
    <t>Hệ số lương</t>
  </si>
  <si>
    <t>I</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</si>
  <si>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</si>
  <si>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</si>
  <si>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</si>
  <si>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</si>
  <si>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BHXH
(năm)</t>
  </si>
  <si>
    <t>BHXH
(tháng)</t>
  </si>
  <si>
    <t>Thời điểm nghỉ việc</t>
  </si>
  <si>
    <t>Chức vụ, chức danh chuyên môn đang đảm nhiệm</t>
  </si>
  <si>
    <t>PC ưu đãi theo nghề (nếu có)</t>
  </si>
  <si>
    <t>PC trách nhiệm theo nghề (nếu có)</t>
  </si>
  <si>
    <t>PC công tác đảng, đoàn thể chính trị - xã hội (nếu có)</t>
  </si>
  <si>
    <t>II</t>
  </si>
  <si>
    <t>A</t>
  </si>
  <si>
    <t>Nữ
(X)</t>
  </si>
  <si>
    <t>Trình độ 
đào tạo</t>
  </si>
  <si>
    <t>Được hưởng 
chính sách</t>
  </si>
  <si>
    <t>ĐVT: đồng</t>
  </si>
  <si>
    <t>Tuổi khi 
giải quyết 
chính sách</t>
  </si>
  <si>
    <t>Nghỉ hưu 
trước tuổi</t>
  </si>
  <si>
    <t>Ngày tháng 
năm sinh</t>
  </si>
  <si>
    <t>Thời gian công tác đóng BHXH 
theo sổ BHXH</t>
  </si>
  <si>
    <t>Thời điểm 
công tác 
có đóng 
BHXH</t>
  </si>
  <si>
    <t>Tổng 
số 
tháng</t>
  </si>
  <si>
    <t>Nghỉ 
thôi 
việc</t>
  </si>
  <si>
    <t>PC chức
 vụ (nếu
 có)</t>
  </si>
  <si>
    <t>Lý do thực hiện 
chính sách</t>
  </si>
  <si>
    <t>PC 
công
 vụ 
(nếu 
có)</t>
  </si>
  <si>
    <t xml:space="preserve"> </t>
  </si>
  <si>
    <t>01/5/2025</t>
  </si>
  <si>
    <t>KHỐI HÀNH CHÍNH: 01</t>
  </si>
  <si>
    <t>KHỐI SỰ NGHIỆP: 02</t>
  </si>
  <si>
    <t xml:space="preserve">Nguyễn Văn Bá </t>
  </si>
  <si>
    <t>30/11/1966</t>
  </si>
  <si>
    <t>Đại học sự phạm Lý</t>
  </si>
  <si>
    <t>01/11/1990</t>
  </si>
  <si>
    <t>58 tuổi 
5 tháng</t>
  </si>
  <si>
    <t>TỔNG CỘNG: 03</t>
  </si>
  <si>
    <t>Lê Văn Nam</t>
  </si>
  <si>
    <t>12/3/1968</t>
  </si>
  <si>
    <t>Công chức phòng Giáo dục và Đào tạo</t>
  </si>
  <si>
    <t>Viên chức Trung tâm Văn hóa - thông tin và thể thao</t>
  </si>
  <si>
    <t>01/10/1985</t>
  </si>
  <si>
    <t>57 tuổi 
2 tháng</t>
  </si>
  <si>
    <t>01/6/2025</t>
  </si>
  <si>
    <t>Nguyễn Thanh Tùng</t>
  </si>
  <si>
    <t>03/10/1967</t>
  </si>
  <si>
    <t>Trung cấp sửa chữa lắp ráp máy tính</t>
  </si>
  <si>
    <t>01/6/1987</t>
  </si>
  <si>
    <t>57 tuổi 
6 tháng</t>
  </si>
  <si>
    <t>ỦY BAN NHÂN DÂN HUYỆN TRÀ ÔN: 03</t>
  </si>
  <si>
    <t>ỦY BAN NHÂN DÂN</t>
  </si>
  <si>
    <t>TỈNH VĨNH LONG</t>
  </si>
  <si>
    <t>CỘNG HÒA XÃ HỘI CHỦ NGHĨA VIỆT NAM</t>
  </si>
  <si>
    <t>Độc lập - Tự do - Hạnh phúc</t>
  </si>
  <si>
    <t>x</t>
  </si>
  <si>
    <t>X</t>
  </si>
  <si>
    <t>Trung cấp thủy lợi</t>
  </si>
  <si>
    <t>Tổng kinh phí 
để thực hiện 
chế độ</t>
  </si>
  <si>
    <t>Theo khoản 2 Điều 2 Nghị định số 178/2024/NĐ-CP được sửa đổi, bổ sung tại Nghị định số 67/2025/NĐ-CP. Sắp xếp tổ chức bộ máy thuộc hệ thống huyện; cá nhân có đơn xin tự nguyện được nghỉ hưu trước tuổi hưởng chính sách đối với người nghỉ hưu trước tuổi để tạo điều kiện cho đơn vị tinh giản biên chế đảm bảo theo quy định, được đơn vị đồng ý</t>
  </si>
  <si>
    <t>DANH SÁCH VÀ KINH PHÍ THỰC HIỆN CHÍNH SÁCH, CHẾ ĐỘ THEO NGHỊ ĐỊNH SỐ 178/2024/NĐ-CP 
NGÀY 31/12/2024 CỦA CHÍNH PHỦ (ĐƯỢC SỬA ĐỔI, BỔ SUNG TẠI NGHỊ ĐỊNH SỐ 67/2025/NĐ-CP NGÀY 15/3/2025 CỦA CHÍNH PHỦ) NĂM 2025 
CỦA ỦY BAN NHÂN DÂN HUYỆN TRÀ ÔN</t>
  </si>
  <si>
    <t>(Kèm theo Quyết định số   837/QĐ-UBND ngày  07/ 5/2025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</si>
</sst>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9"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0"/>
      <name val="Arial"/>
      <family val="2"/>
    </font>
    <font>
      <b/>
      <sz val="18"/>
      <name val="Times New Roman"/>
      <family val="1"/>
    </font>
    <font>
      <b/>
      <sz val="16"/>
      <color theme="1"/>
      <name val="Times New Roman"/>
      <family val="1"/>
    </font>
    <font>
      <b/>
      <sz val="16"/>
      <color theme="1"/>
      <name val="Calibri"/>
      <family val="2"/>
      <scheme val="minor"/>
    </font>
    <font>
      <sz val="12"/>
      <color theme="1"/>
      <name val="Calibri"/>
      <family val="2"/>
      <scheme val="minor"/>
    </font>
    <font>
      <b/>
      <sz val="10"/>
      <color theme="1"/>
      <name val="Times New Roman"/>
      <family val="1"/>
    </font>
    <font>
      <sz val="10"/>
      <color theme="1"/>
      <name val="Times New Roman"/>
      <family val="1"/>
    </font>
    <font>
      <i/>
      <sz val="10"/>
      <color theme="1"/>
      <name val="Times New Roman"/>
      <family val="1"/>
    </font>
    <font>
      <sz val="10"/>
      <color theme="1"/>
      <name val="Calibri"/>
      <family val="2"/>
      <scheme val="minor"/>
    </font>
    <font>
      <sz val="14"/>
      <color theme="1"/>
      <name val="Times New Roman"/>
      <family val="1"/>
    </font>
    <font>
      <b/>
      <sz val="14"/>
      <color theme="1"/>
      <name val="Times New Roman"/>
      <family val="1"/>
    </font>
    <font>
      <sz val="14"/>
      <color theme="1"/>
      <name val="Calibri"/>
      <family val="2"/>
      <scheme val="minor"/>
    </font>
    <font>
      <b/>
      <sz val="14"/>
      <name val="Times New Roman"/>
      <family val="1"/>
    </font>
    <font>
      <i/>
      <sz val="14"/>
      <name val="Times New Roman"/>
      <family val="1"/>
    </font>
    <font>
      <sz val="16"/>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52">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left" vertical="center"/>
    </xf>
    <xf numFmtId="0" fontId="0" fillId="0" borderId="0" xfId="0" applyAlignment="1">
      <alignment horizontal="left" vertical="center"/>
    </xf>
    <xf numFmtId="0" fontId="0" fillId="0" borderId="0" xfId="0" applyAlignment="1">
      <alignment vertical="center"/>
    </xf>
    <xf numFmtId="165" fontId="1"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14" fontId="5" fillId="0" borderId="0" xfId="1" applyNumberFormat="1" applyFont="1" applyFill="1" applyAlignment="1">
      <alignment vertical="center" wrapText="1"/>
    </xf>
    <xf numFmtId="0" fontId="1" fillId="0" borderId="0"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pplyAlignment="1">
      <alignment horizontal="center" vertical="center"/>
    </xf>
    <xf numFmtId="0" fontId="3" fillId="0" borderId="0" xfId="0" applyFont="1" applyBorder="1" applyAlignment="1">
      <alignment horizontal="right" vertical="center"/>
    </xf>
    <xf numFmtId="3" fontId="2" fillId="0" borderId="1" xfId="0" applyNumberFormat="1" applyFont="1" applyBorder="1" applyAlignment="1">
      <alignment horizontal="right"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4" fontId="1" fillId="0" borderId="1" xfId="0" quotePrefix="1" applyNumberFormat="1" applyFont="1" applyBorder="1" applyAlignment="1">
      <alignment horizontal="center" vertical="center"/>
    </xf>
    <xf numFmtId="14" fontId="2" fillId="0" borderId="1" xfId="0" quotePrefix="1" applyNumberFormat="1" applyFont="1" applyBorder="1" applyAlignment="1">
      <alignment horizontal="center" vertical="center"/>
    </xf>
    <xf numFmtId="3" fontId="9"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0" fontId="1"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5" fillId="0" borderId="0" xfId="0" applyFont="1" applyAlignment="1">
      <alignment vertical="center"/>
    </xf>
    <xf numFmtId="14" fontId="16" fillId="0" borderId="0" xfId="1" applyNumberFormat="1" applyFont="1" applyFill="1" applyAlignment="1">
      <alignment vertical="center" wrapText="1"/>
    </xf>
    <xf numFmtId="0" fontId="13" fillId="0" borderId="0" xfId="0" applyFont="1" applyBorder="1" applyAlignment="1">
      <alignment horizontal="left" vertical="center"/>
    </xf>
    <xf numFmtId="0" fontId="13" fillId="0" borderId="0" xfId="0" applyFont="1" applyBorder="1" applyAlignment="1">
      <alignment vertical="center"/>
    </xf>
    <xf numFmtId="0" fontId="18" fillId="0" borderId="1" xfId="0" applyFont="1" applyBorder="1" applyAlignment="1">
      <alignment horizontal="center" vertical="center"/>
    </xf>
    <xf numFmtId="3" fontId="14" fillId="0" borderId="1"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14" fontId="17" fillId="0" borderId="0" xfId="1" applyNumberFormat="1" applyFont="1" applyFill="1" applyAlignment="1">
      <alignment horizontal="center" vertical="center" wrapText="1"/>
    </xf>
    <xf numFmtId="14" fontId="16" fillId="0" borderId="0" xfId="1" applyNumberFormat="1" applyFont="1" applyFill="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center"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216695</xdr:colOff>
      <xdr:row>2</xdr:row>
      <xdr:rowOff>11905</xdr:rowOff>
    </xdr:from>
    <xdr:to>
      <xdr:col>15</xdr:col>
      <xdr:colOff>395284</xdr:colOff>
      <xdr:row>2</xdr:row>
      <xdr:rowOff>11905</xdr:rowOff>
    </xdr:to>
    <xdr:cxnSp macro="">
      <xdr:nvCxnSpPr>
        <xdr:cNvPr id="4" name="Straight Connector 3"/>
        <xdr:cNvCxnSpPr/>
      </xdr:nvCxnSpPr>
      <xdr:spPr>
        <a:xfrm>
          <a:off x="7522370" y="488155"/>
          <a:ext cx="219788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726281</xdr:colOff>
      <xdr:row>2</xdr:row>
      <xdr:rowOff>23812</xdr:rowOff>
    </xdr:from>
    <xdr:to>
      <xdr:col>1</xdr:col>
      <xdr:colOff>1190625</xdr:colOff>
      <xdr:row>2</xdr:row>
      <xdr:rowOff>23812</xdr:rowOff>
    </xdr:to>
    <xdr:cxnSp macro="">
      <xdr:nvCxnSpPr>
        <xdr:cNvPr id="8" name="Straight Connector 7"/>
        <xdr:cNvCxnSpPr/>
      </xdr:nvCxnSpPr>
      <xdr:spPr>
        <a:xfrm>
          <a:off x="1047750" y="500062"/>
          <a:ext cx="46434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276224</xdr:colOff>
      <xdr:row>4</xdr:row>
      <xdr:rowOff>19052</xdr:rowOff>
    </xdr:from>
    <xdr:to>
      <xdr:col>15</xdr:col>
      <xdr:colOff>704848</xdr:colOff>
      <xdr:row>4</xdr:row>
      <xdr:rowOff>19052</xdr:rowOff>
    </xdr:to>
    <xdr:cxnSp macro="">
      <xdr:nvCxnSpPr>
        <xdr:cNvPr id="11" name="Straight Connector 10"/>
        <xdr:cNvCxnSpPr/>
      </xdr:nvCxnSpPr>
      <xdr:spPr>
        <a:xfrm>
          <a:off x="7581899" y="1666877"/>
          <a:ext cx="244792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tabSelected="1" zoomScale="80" zoomScaleNormal="80" workbookViewId="0">
      <selection activeCell="E4" sqref="E4:X4"/>
    </sheetView>
  </sheetViews>
  <sheetFormatPr defaultColWidth="9.109375" defaultRowHeight="14.4" x14ac:dyDescent="0.3"/>
  <cols>
    <col min="1" max="1" width="4.88671875" style="6" customWidth="1"/>
    <col min="2" max="2" width="19.6640625" style="5" customWidth="1"/>
    <col min="3" max="3" width="11.33203125" style="6" bestFit="1" customWidth="1"/>
    <col min="4" max="4" width="3.88671875" style="6" bestFit="1" customWidth="1"/>
    <col min="5" max="5" width="8.5546875" style="6" bestFit="1" customWidth="1"/>
    <col min="6" max="6" width="12.88671875" style="6" customWidth="1"/>
    <col min="7" max="7" width="6.5546875" style="6" bestFit="1" customWidth="1"/>
    <col min="8" max="8" width="8.44140625" style="6" bestFit="1" customWidth="1"/>
    <col min="9" max="9" width="8.44140625" style="6" customWidth="1"/>
    <col min="10" max="10" width="8.33203125" style="6" customWidth="1"/>
    <col min="11" max="11" width="7.88671875" style="6" customWidth="1"/>
    <col min="12" max="12" width="8.88671875" style="6" customWidth="1"/>
    <col min="13" max="13" width="5.5546875" style="6" bestFit="1" customWidth="1"/>
    <col min="14" max="14" width="10" style="6" customWidth="1"/>
    <col min="15" max="15" width="14.6640625" style="6" customWidth="1"/>
    <col min="16" max="16" width="11.33203125" style="6" bestFit="1" customWidth="1"/>
    <col min="17" max="17" width="6.6640625" style="6" bestFit="1" customWidth="1"/>
    <col min="18" max="18" width="8" style="6" bestFit="1" customWidth="1"/>
    <col min="19" max="19" width="6.109375" style="6" bestFit="1" customWidth="1"/>
    <col min="20" max="20" width="10.5546875" style="6" bestFit="1" customWidth="1"/>
    <col min="21" max="21" width="12.33203125" style="6" customWidth="1"/>
    <col min="22" max="22" width="16.6640625" style="6" bestFit="1" customWidth="1"/>
    <col min="23" max="23" width="5.6640625" style="6" bestFit="1" customWidth="1"/>
    <col min="24" max="24" width="15.5546875" style="6" bestFit="1" customWidth="1"/>
    <col min="25" max="25" width="33.109375" style="6" customWidth="1"/>
    <col min="26" max="16384" width="9.109375" style="6"/>
  </cols>
  <sheetData>
    <row r="1" spans="1:33" ht="18" x14ac:dyDescent="0.3">
      <c r="B1" s="50" t="s">
        <v>55</v>
      </c>
      <c r="C1" s="50"/>
      <c r="D1" s="34"/>
      <c r="E1" s="34"/>
      <c r="F1" s="34"/>
      <c r="G1" s="34"/>
      <c r="H1" s="34"/>
      <c r="I1" s="34"/>
      <c r="J1" s="34"/>
      <c r="K1" s="34"/>
      <c r="L1" s="50" t="s">
        <v>57</v>
      </c>
      <c r="M1" s="50"/>
      <c r="N1" s="50"/>
      <c r="O1" s="50"/>
      <c r="P1" s="50"/>
      <c r="Q1" s="50"/>
      <c r="R1" s="34"/>
      <c r="S1" s="34"/>
      <c r="T1" s="34"/>
      <c r="U1" s="34"/>
      <c r="V1" s="34"/>
      <c r="W1" s="34"/>
      <c r="X1" s="34"/>
    </row>
    <row r="2" spans="1:33" ht="18.75" customHeight="1" x14ac:dyDescent="0.3">
      <c r="B2" s="51" t="s">
        <v>56</v>
      </c>
      <c r="C2" s="51"/>
      <c r="D2" s="34"/>
      <c r="E2" s="34"/>
      <c r="F2" s="34"/>
      <c r="G2" s="34"/>
      <c r="H2" s="34"/>
      <c r="I2" s="34"/>
      <c r="J2" s="34"/>
      <c r="K2" s="34"/>
      <c r="L2" s="50" t="s">
        <v>58</v>
      </c>
      <c r="M2" s="50"/>
      <c r="N2" s="50"/>
      <c r="O2" s="50"/>
      <c r="P2" s="50"/>
      <c r="Q2" s="50"/>
      <c r="R2" s="34"/>
      <c r="S2" s="34"/>
      <c r="T2" s="34"/>
      <c r="U2" s="34"/>
      <c r="V2" s="34"/>
      <c r="W2" s="34"/>
      <c r="X2" s="34"/>
    </row>
    <row r="3" spans="1:33" ht="67.5" customHeight="1" x14ac:dyDescent="0.3">
      <c r="B3" s="35"/>
      <c r="C3" s="35"/>
      <c r="D3" s="35"/>
      <c r="E3" s="49" t="s">
        <v>64</v>
      </c>
      <c r="F3" s="49"/>
      <c r="G3" s="49"/>
      <c r="H3" s="49"/>
      <c r="I3" s="49"/>
      <c r="J3" s="49"/>
      <c r="K3" s="49"/>
      <c r="L3" s="49"/>
      <c r="M3" s="49"/>
      <c r="N3" s="49"/>
      <c r="O3" s="49"/>
      <c r="P3" s="49"/>
      <c r="Q3" s="49"/>
      <c r="R3" s="49"/>
      <c r="S3" s="49"/>
      <c r="T3" s="49"/>
      <c r="U3" s="49"/>
      <c r="V3" s="49"/>
      <c r="W3" s="49"/>
      <c r="X3" s="49"/>
      <c r="Y3" s="9"/>
      <c r="Z3" s="9"/>
      <c r="AA3" s="9"/>
      <c r="AB3" s="9"/>
      <c r="AC3" s="9"/>
      <c r="AD3" s="9"/>
      <c r="AE3" s="9"/>
      <c r="AF3" s="9"/>
      <c r="AG3" s="9"/>
    </row>
    <row r="4" spans="1:33" ht="24.75" customHeight="1" x14ac:dyDescent="0.3">
      <c r="B4" s="35"/>
      <c r="C4" s="35"/>
      <c r="D4" s="35"/>
      <c r="E4" s="48" t="s">
        <v>65</v>
      </c>
      <c r="F4" s="49"/>
      <c r="G4" s="49"/>
      <c r="H4" s="49"/>
      <c r="I4" s="49"/>
      <c r="J4" s="49"/>
      <c r="K4" s="49"/>
      <c r="L4" s="49"/>
      <c r="M4" s="49"/>
      <c r="N4" s="49"/>
      <c r="O4" s="49"/>
      <c r="P4" s="49"/>
      <c r="Q4" s="49"/>
      <c r="R4" s="49"/>
      <c r="S4" s="49"/>
      <c r="T4" s="49"/>
      <c r="U4" s="49"/>
      <c r="V4" s="49"/>
      <c r="W4" s="49"/>
      <c r="X4" s="49"/>
      <c r="Y4" s="9"/>
      <c r="Z4" s="9"/>
      <c r="AA4" s="9"/>
      <c r="AB4" s="9"/>
      <c r="AC4" s="9"/>
      <c r="AD4" s="9"/>
      <c r="AE4" s="9"/>
      <c r="AF4" s="9"/>
      <c r="AG4" s="9"/>
    </row>
    <row r="5" spans="1:33" ht="18" x14ac:dyDescent="0.3">
      <c r="A5" s="10"/>
      <c r="B5" s="36"/>
      <c r="C5" s="37"/>
      <c r="D5" s="37"/>
      <c r="E5" s="37"/>
      <c r="F5" s="37"/>
      <c r="G5" s="37"/>
      <c r="H5" s="37"/>
      <c r="I5" s="37"/>
      <c r="J5" s="37"/>
      <c r="K5" s="37"/>
      <c r="L5" s="37"/>
      <c r="M5" s="37"/>
      <c r="N5" s="37"/>
      <c r="O5" s="37"/>
      <c r="P5" s="37"/>
      <c r="Q5" s="37"/>
      <c r="R5" s="37"/>
      <c r="S5" s="37"/>
      <c r="T5" s="37"/>
      <c r="U5" s="37"/>
      <c r="V5" s="37" t="s">
        <v>32</v>
      </c>
      <c r="W5" s="37"/>
      <c r="X5" s="37"/>
      <c r="Y5" s="19" t="s">
        <v>21</v>
      </c>
    </row>
    <row r="6" spans="1:33" s="15" customFormat="1" ht="30.75" customHeight="1" x14ac:dyDescent="0.3">
      <c r="A6" s="40" t="s">
        <v>0</v>
      </c>
      <c r="B6" s="40" t="s">
        <v>1</v>
      </c>
      <c r="C6" s="46" t="s">
        <v>24</v>
      </c>
      <c r="D6" s="46"/>
      <c r="E6" s="42" t="s">
        <v>19</v>
      </c>
      <c r="F6" s="42" t="s">
        <v>12</v>
      </c>
      <c r="G6" s="44" t="s">
        <v>7</v>
      </c>
      <c r="H6" s="47"/>
      <c r="I6" s="47"/>
      <c r="J6" s="47"/>
      <c r="K6" s="47"/>
      <c r="L6" s="47"/>
      <c r="M6" s="47"/>
      <c r="N6" s="45"/>
      <c r="O6" s="42" t="s">
        <v>8</v>
      </c>
      <c r="P6" s="46" t="s">
        <v>25</v>
      </c>
      <c r="Q6" s="46"/>
      <c r="R6" s="46"/>
      <c r="S6" s="46"/>
      <c r="T6" s="42" t="s">
        <v>22</v>
      </c>
      <c r="U6" s="42" t="s">
        <v>11</v>
      </c>
      <c r="V6" s="44" t="s">
        <v>20</v>
      </c>
      <c r="W6" s="45"/>
      <c r="X6" s="42" t="s">
        <v>62</v>
      </c>
      <c r="Y6" s="42" t="s">
        <v>30</v>
      </c>
    </row>
    <row r="7" spans="1:33" s="15" customFormat="1" ht="92.25" customHeight="1" x14ac:dyDescent="0.3">
      <c r="A7" s="41"/>
      <c r="B7" s="41"/>
      <c r="C7" s="16" t="s">
        <v>2</v>
      </c>
      <c r="D7" s="21" t="s">
        <v>18</v>
      </c>
      <c r="E7" s="43"/>
      <c r="F7" s="43"/>
      <c r="G7" s="21" t="s">
        <v>3</v>
      </c>
      <c r="H7" s="21" t="s">
        <v>29</v>
      </c>
      <c r="I7" s="21" t="s">
        <v>6</v>
      </c>
      <c r="J7" s="21" t="s">
        <v>5</v>
      </c>
      <c r="K7" s="21" t="s">
        <v>13</v>
      </c>
      <c r="L7" s="21" t="s">
        <v>14</v>
      </c>
      <c r="M7" s="21" t="s">
        <v>31</v>
      </c>
      <c r="N7" s="21" t="s">
        <v>15</v>
      </c>
      <c r="O7" s="43"/>
      <c r="P7" s="21" t="s">
        <v>26</v>
      </c>
      <c r="Q7" s="21" t="s">
        <v>9</v>
      </c>
      <c r="R7" s="21" t="s">
        <v>10</v>
      </c>
      <c r="S7" s="21" t="s">
        <v>27</v>
      </c>
      <c r="T7" s="43"/>
      <c r="U7" s="43"/>
      <c r="V7" s="21" t="s">
        <v>23</v>
      </c>
      <c r="W7" s="21" t="s">
        <v>28</v>
      </c>
      <c r="X7" s="43"/>
      <c r="Y7" s="43"/>
    </row>
    <row r="8" spans="1:33" s="18" customFormat="1" ht="20.100000000000001" customHeight="1" x14ac:dyDescent="0.25">
      <c r="A8" s="17">
        <v>1</v>
      </c>
      <c r="B8" s="17">
        <v>2</v>
      </c>
      <c r="C8" s="17">
        <v>3</v>
      </c>
      <c r="D8" s="17">
        <v>4</v>
      </c>
      <c r="E8" s="17">
        <v>5</v>
      </c>
      <c r="F8" s="17">
        <v>6</v>
      </c>
      <c r="G8" s="17">
        <v>7</v>
      </c>
      <c r="H8" s="17">
        <v>8</v>
      </c>
      <c r="I8" s="17">
        <v>9</v>
      </c>
      <c r="J8" s="17">
        <v>10</v>
      </c>
      <c r="K8" s="17">
        <v>11</v>
      </c>
      <c r="L8" s="17">
        <v>12</v>
      </c>
      <c r="M8" s="17">
        <v>13</v>
      </c>
      <c r="N8" s="17">
        <v>14</v>
      </c>
      <c r="O8" s="17">
        <v>15</v>
      </c>
      <c r="P8" s="17">
        <v>16</v>
      </c>
      <c r="Q8" s="17">
        <v>17</v>
      </c>
      <c r="R8" s="17">
        <v>18</v>
      </c>
      <c r="S8" s="17">
        <v>19</v>
      </c>
      <c r="T8" s="17">
        <v>20</v>
      </c>
      <c r="U8" s="17">
        <v>21</v>
      </c>
      <c r="V8" s="17">
        <v>22</v>
      </c>
      <c r="W8" s="17">
        <v>23</v>
      </c>
      <c r="X8" s="17">
        <v>24</v>
      </c>
      <c r="Y8" s="17">
        <v>25</v>
      </c>
    </row>
    <row r="9" spans="1:33" s="13" customFormat="1" ht="24.9" customHeight="1" x14ac:dyDescent="0.3">
      <c r="A9" s="11" t="s">
        <v>17</v>
      </c>
      <c r="B9" s="12" t="s">
        <v>54</v>
      </c>
      <c r="C9" s="11"/>
      <c r="D9" s="11"/>
      <c r="E9" s="11"/>
      <c r="F9" s="11"/>
      <c r="G9" s="11"/>
      <c r="H9" s="11"/>
      <c r="I9" s="11"/>
      <c r="J9" s="11"/>
      <c r="K9" s="11"/>
      <c r="L9" s="11"/>
      <c r="M9" s="11"/>
      <c r="N9" s="11"/>
      <c r="O9" s="11"/>
      <c r="P9" s="11"/>
      <c r="Q9" s="11"/>
      <c r="R9" s="11"/>
      <c r="S9" s="11"/>
      <c r="T9" s="11"/>
      <c r="U9" s="11"/>
      <c r="V9" s="11"/>
      <c r="W9" s="11"/>
      <c r="X9" s="11"/>
      <c r="Y9" s="11"/>
    </row>
    <row r="10" spans="1:33" s="13" customFormat="1" ht="24.9" customHeight="1" x14ac:dyDescent="0.3">
      <c r="A10" s="11" t="s">
        <v>4</v>
      </c>
      <c r="B10" s="12" t="s">
        <v>34</v>
      </c>
      <c r="C10" s="11"/>
      <c r="D10" s="11"/>
      <c r="E10" s="11"/>
      <c r="F10" s="11"/>
      <c r="G10" s="11"/>
      <c r="H10" s="11"/>
      <c r="I10" s="11"/>
      <c r="J10" s="11"/>
      <c r="K10" s="11"/>
      <c r="L10" s="11"/>
      <c r="M10" s="11"/>
      <c r="N10" s="11"/>
      <c r="O10" s="11"/>
      <c r="P10" s="11"/>
      <c r="Q10" s="11"/>
      <c r="R10" s="11"/>
      <c r="S10" s="11"/>
      <c r="T10" s="11"/>
      <c r="U10" s="11"/>
      <c r="V10" s="11"/>
      <c r="W10" s="11"/>
      <c r="X10" s="11"/>
      <c r="Y10" s="11"/>
    </row>
    <row r="11" spans="1:33" s="31" customFormat="1" ht="217.5" customHeight="1" x14ac:dyDescent="0.3">
      <c r="A11" s="2">
        <v>1</v>
      </c>
      <c r="B11" s="22" t="s">
        <v>36</v>
      </c>
      <c r="C11" s="23" t="s">
        <v>37</v>
      </c>
      <c r="D11" s="2"/>
      <c r="E11" s="24" t="s">
        <v>38</v>
      </c>
      <c r="F11" s="24" t="s">
        <v>44</v>
      </c>
      <c r="G11" s="2">
        <v>4.9800000000000004</v>
      </c>
      <c r="H11" s="2"/>
      <c r="I11" s="25">
        <v>7.0000000000000007E-2</v>
      </c>
      <c r="J11" s="25"/>
      <c r="K11" s="25"/>
      <c r="L11" s="25"/>
      <c r="M11" s="25">
        <v>0.25</v>
      </c>
      <c r="N11" s="25"/>
      <c r="O11" s="26">
        <v>15586.155000000001</v>
      </c>
      <c r="P11" s="27" t="s">
        <v>39</v>
      </c>
      <c r="Q11" s="2">
        <v>34</v>
      </c>
      <c r="R11" s="2">
        <v>6</v>
      </c>
      <c r="S11" s="2">
        <f>(Q11*12)+R11</f>
        <v>414</v>
      </c>
      <c r="T11" s="24" t="s">
        <v>40</v>
      </c>
      <c r="U11" s="28" t="s">
        <v>33</v>
      </c>
      <c r="V11" s="39" t="s">
        <v>59</v>
      </c>
      <c r="W11" s="30"/>
      <c r="X11" s="20">
        <v>1172858164</v>
      </c>
      <c r="Y11" s="8" t="s">
        <v>63</v>
      </c>
    </row>
    <row r="12" spans="1:33" s="13" customFormat="1" ht="21.75" customHeight="1" x14ac:dyDescent="0.3">
      <c r="A12" s="11" t="s">
        <v>16</v>
      </c>
      <c r="B12" s="12" t="s">
        <v>35</v>
      </c>
      <c r="C12" s="11"/>
      <c r="D12" s="11"/>
      <c r="E12" s="11"/>
      <c r="F12" s="11"/>
      <c r="G12" s="11"/>
      <c r="H12" s="11"/>
      <c r="I12" s="11"/>
      <c r="J12" s="11"/>
      <c r="K12" s="11"/>
      <c r="L12" s="11"/>
      <c r="M12" s="11"/>
      <c r="N12" s="11"/>
      <c r="O12" s="11"/>
      <c r="P12" s="11"/>
      <c r="Q12" s="11"/>
      <c r="R12" s="11"/>
      <c r="S12" s="11"/>
      <c r="T12" s="11"/>
      <c r="U12" s="11"/>
      <c r="V12" s="38"/>
      <c r="W12" s="11"/>
      <c r="X12" s="11"/>
      <c r="Y12" s="11"/>
    </row>
    <row r="13" spans="1:33" s="31" customFormat="1" ht="204.75" customHeight="1" x14ac:dyDescent="0.3">
      <c r="A13" s="2">
        <v>1</v>
      </c>
      <c r="B13" s="22" t="s">
        <v>42</v>
      </c>
      <c r="C13" s="23" t="s">
        <v>43</v>
      </c>
      <c r="D13" s="2"/>
      <c r="E13" s="24" t="s">
        <v>61</v>
      </c>
      <c r="F13" s="24" t="s">
        <v>45</v>
      </c>
      <c r="G13" s="2">
        <v>4.0599999999999996</v>
      </c>
      <c r="H13" s="2"/>
      <c r="I13" s="25">
        <v>0.15</v>
      </c>
      <c r="J13" s="25"/>
      <c r="K13" s="25"/>
      <c r="L13" s="25"/>
      <c r="M13" s="25"/>
      <c r="N13" s="25"/>
      <c r="O13" s="26">
        <v>10925.46</v>
      </c>
      <c r="P13" s="27" t="s">
        <v>46</v>
      </c>
      <c r="Q13" s="2">
        <v>39</v>
      </c>
      <c r="R13" s="2">
        <v>8</v>
      </c>
      <c r="S13" s="2">
        <f>(Q13*12)+R13</f>
        <v>476</v>
      </c>
      <c r="T13" s="24" t="s">
        <v>47</v>
      </c>
      <c r="U13" s="28" t="s">
        <v>48</v>
      </c>
      <c r="V13" s="29" t="s">
        <v>60</v>
      </c>
      <c r="W13" s="30"/>
      <c r="X13" s="20">
        <v>1070695080</v>
      </c>
      <c r="Y13" s="8" t="s">
        <v>63</v>
      </c>
    </row>
    <row r="14" spans="1:33" s="31" customFormat="1" ht="215.25" customHeight="1" x14ac:dyDescent="0.3">
      <c r="A14" s="2">
        <v>2</v>
      </c>
      <c r="B14" s="22" t="s">
        <v>49</v>
      </c>
      <c r="C14" s="23" t="s">
        <v>50</v>
      </c>
      <c r="D14" s="24"/>
      <c r="E14" s="24" t="s">
        <v>51</v>
      </c>
      <c r="F14" s="24" t="s">
        <v>45</v>
      </c>
      <c r="G14" s="2">
        <v>3.63</v>
      </c>
      <c r="H14" s="2"/>
      <c r="I14" s="25">
        <v>0.13</v>
      </c>
      <c r="J14" s="25"/>
      <c r="K14" s="25"/>
      <c r="L14" s="25"/>
      <c r="M14" s="25"/>
      <c r="N14" s="25"/>
      <c r="O14" s="26">
        <v>9598.4459999999999</v>
      </c>
      <c r="P14" s="27" t="s">
        <v>52</v>
      </c>
      <c r="Q14" s="2">
        <v>37</v>
      </c>
      <c r="R14" s="2">
        <v>7</v>
      </c>
      <c r="S14" s="2">
        <f>(Q14*12)+R14</f>
        <v>451</v>
      </c>
      <c r="T14" s="24" t="s">
        <v>53</v>
      </c>
      <c r="U14" s="28" t="s">
        <v>33</v>
      </c>
      <c r="V14" s="29" t="s">
        <v>60</v>
      </c>
      <c r="W14" s="30"/>
      <c r="X14" s="20">
        <v>868659363</v>
      </c>
      <c r="Y14" s="8" t="s">
        <v>63</v>
      </c>
    </row>
    <row r="15" spans="1:33" s="14" customFormat="1" ht="22.5" customHeight="1" x14ac:dyDescent="0.3">
      <c r="A15" s="2"/>
      <c r="B15" s="4" t="s">
        <v>41</v>
      </c>
      <c r="C15" s="1"/>
      <c r="D15" s="2"/>
      <c r="E15" s="2"/>
      <c r="F15" s="2"/>
      <c r="G15" s="2"/>
      <c r="H15" s="2"/>
      <c r="I15" s="2"/>
      <c r="J15" s="2"/>
      <c r="K15" s="2"/>
      <c r="L15" s="2"/>
      <c r="M15" s="2"/>
      <c r="N15" s="2"/>
      <c r="O15" s="7"/>
      <c r="P15" s="2"/>
      <c r="Q15" s="2"/>
      <c r="R15" s="2"/>
      <c r="S15" s="2"/>
      <c r="T15" s="2"/>
      <c r="U15" s="2"/>
      <c r="V15" s="20"/>
      <c r="W15" s="20"/>
      <c r="X15" s="20">
        <f>X14+X13+X11</f>
        <v>3112212607</v>
      </c>
      <c r="Y15" s="2"/>
    </row>
    <row r="16" spans="1:33" s="3" customFormat="1" ht="15" x14ac:dyDescent="0.25">
      <c r="B16" s="5"/>
    </row>
    <row r="17" spans="2:22" s="32" customFormat="1" ht="18.75" x14ac:dyDescent="0.25">
      <c r="B17" s="33"/>
      <c r="V17" s="32" t="s">
        <v>32</v>
      </c>
    </row>
  </sheetData>
  <mergeCells count="19">
    <mergeCell ref="X6:X7"/>
    <mergeCell ref="Y6:Y7"/>
    <mergeCell ref="E4:X4"/>
    <mergeCell ref="B1:C1"/>
    <mergeCell ref="E3:X3"/>
    <mergeCell ref="L1:Q1"/>
    <mergeCell ref="L2:Q2"/>
    <mergeCell ref="B2:C2"/>
    <mergeCell ref="A6:A7"/>
    <mergeCell ref="B6:B7"/>
    <mergeCell ref="E6:E7"/>
    <mergeCell ref="F6:F7"/>
    <mergeCell ref="V6:W6"/>
    <mergeCell ref="C6:D6"/>
    <mergeCell ref="G6:N6"/>
    <mergeCell ref="O6:O7"/>
    <mergeCell ref="P6:S6"/>
    <mergeCell ref="T6:T7"/>
    <mergeCell ref="U6:U7"/>
  </mergeCells>
  <pageMargins left="0" right="0" top="0" bottom="7.874015748031496E-2" header="0" footer="3.937007874015748E-2"/>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2025-05-09T09:13:52Z</cp:lastPrinted>
  <dcterms:created xsi:type="dcterms:W3CDTF">2025-01-10T07:39:37Z</dcterms:created>
  <dcterms:modified xsi:type="dcterms:W3CDTF">2025-05-18T03:50:06Z</dcterms:modified>
</cp:coreProperties>
</file>