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psdsor"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package/2006/relationships/digital-signature/origin" Target="/package/services/digital-signature/origin.psdsor" Id="Rddacac803ae34530" /></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16" windowHeight="11016"/>
  </bookViews>
  <sheets>
    <sheet name="Sheet1" sheetId="1" r:id="rId1"/>
    <sheet name="Sheet2" sheetId="2" r:id="rId2"/>
    <sheet name="Sheet3" sheetId="3" r:id="rId3"/>
  </sheets>
  <calcPr calcId="144525"/>
</workbook>
</file>

<file path=xl/calcChain.xml><?xml version="1.0" encoding="utf-8"?>
<calcChain xmlns="http://schemas.openxmlformats.org/spreadsheetml/2006/main">
  <c r="X12" i="1" l="1"/>
  <c r="S11" i="1" l="1"/>
  <c r="S10" i="1"/>
  <c r="S9" i="1"/>
  <c r="S8" i="1"/>
  <c r="O11" i="1" l="1"/>
  <c r="O10" i="1"/>
</calcChain>
</file>

<file path=xl/sharedStrings.xml><?xml version="1.0" encoding="utf-8"?>
<sst xmlns="http://schemas.openxmlformats.org/spreadsheetml/2006/main" count="79" uniqueCount="70">
  <si>
    <t>TT</t>
  </si>
  <si>
    <t>Họ và tên</t>
  </si>
  <si>
    <t>Ngày tháng năm sinh</t>
  </si>
  <si>
    <t>Trình độ đào tạo</t>
  </si>
  <si>
    <t>Chức vụ, chức danh chuyên môn đang đảm nhiệm/ Đơn vị công tác</t>
  </si>
  <si>
    <t xml:space="preserve">Hệ số và Mức phụ cấp hiện hưởng của tháng liền kề trước khi nghỉ việc </t>
  </si>
  <si>
    <t>Tiền lương hiện hưởng của tháng liền kề trước khi nghỉ việc 
(1000 đồng)</t>
  </si>
  <si>
    <t>Thời gian công tác đóng BHXH theo sổ BHXH</t>
  </si>
  <si>
    <t>Tuổi khi giải quyết chính sách</t>
  </si>
  <si>
    <t>Thời điểm nghỉ việc</t>
  </si>
  <si>
    <t>Được hưởng chính sách</t>
  </si>
  <si>
    <t>Lý do thực hiện chính sách</t>
  </si>
  <si>
    <t>Nam</t>
  </si>
  <si>
    <t>Nữ</t>
  </si>
  <si>
    <t>Hệ số lương</t>
  </si>
  <si>
    <t>PC chức vụ (nếu có)</t>
  </si>
  <si>
    <t>PC thâm niên vượt khung (nếu có)</t>
  </si>
  <si>
    <t>PC thâm niên nghề (nếu có)</t>
  </si>
  <si>
    <t>Phụ cấp dân quân tự vệ</t>
  </si>
  <si>
    <t>PC trách nhiệm theo nghề (nếu có)</t>
  </si>
  <si>
    <t>PC công vụ (nếu có)</t>
  </si>
  <si>
    <t>PC công tác đảng, đoàn thể chính trị - xã hội (nếu có)</t>
  </si>
  <si>
    <t>Thời điểm công tác có đóng BHXH</t>
  </si>
  <si>
    <t>BHXH
(năm)</t>
  </si>
  <si>
    <t>BHXH
(tháng)</t>
  </si>
  <si>
    <t>Tổng số tháng</t>
  </si>
  <si>
    <t>Nghỉ hưu trước tuổi</t>
  </si>
  <si>
    <t>Nghỉ thôi việc</t>
  </si>
  <si>
    <t>A</t>
  </si>
  <si>
    <t>TỔ CHỨC HÀNH CHÍNH</t>
  </si>
  <si>
    <t>I</t>
  </si>
  <si>
    <t>SỞ XÂY DỰNG</t>
  </si>
  <si>
    <t>01/3/2025</t>
  </si>
  <si>
    <r>
      <t xml:space="preserve">THỦ TRƯỞNG ĐƠN VỊ
</t>
    </r>
    <r>
      <rPr>
        <b/>
        <i/>
        <sz val="13"/>
        <rFont val="Times New Roman"/>
        <family val="1"/>
      </rPr>
      <t>(Ký, đóng dấu và ghi rõ họ tên)</t>
    </r>
  </si>
  <si>
    <t>GIÁM ĐỐC</t>
  </si>
  <si>
    <t>Nguyễn Quốc Duy</t>
  </si>
  <si>
    <r>
      <t xml:space="preserve">NGƯỜI LẬP BẢNG
</t>
    </r>
    <r>
      <rPr>
        <b/>
        <i/>
        <sz val="13"/>
        <rFont val="Times New Roman"/>
        <family val="1"/>
      </rPr>
      <t>(Ký, ghi rõ họ tên)</t>
    </r>
  </si>
  <si>
    <t>Phạm Thanh Tùng</t>
  </si>
  <si>
    <t>59 tuổi 9 tháng</t>
  </si>
  <si>
    <t>Trần Hoàng Dũng</t>
  </si>
  <si>
    <t>11/12/1964</t>
  </si>
  <si>
    <t>Phó Trưởng phòng - Phòng Quản lý xây dựng</t>
  </si>
  <si>
    <t>60 tuổi 2 tháng</t>
  </si>
  <si>
    <t>53 tuổi 2 tháng</t>
  </si>
  <si>
    <t>44 tuổi 5 tháng</t>
  </si>
  <si>
    <t>Lê Văn Kiệt</t>
  </si>
  <si>
    <t>Dương Duy Khánh</t>
  </si>
  <si>
    <t>30/12/1971</t>
  </si>
  <si>
    <t>06/09/1980</t>
  </si>
  <si>
    <t>15/05/1965</t>
  </si>
  <si>
    <t>Kỹ sư xây dựng</t>
  </si>
  <si>
    <t>Cử nhân</t>
  </si>
  <si>
    <t>01/11/1990</t>
  </si>
  <si>
    <t>01/12/1984</t>
  </si>
  <si>
    <t>01/08/2009</t>
  </si>
  <si>
    <t>01/05/1998</t>
  </si>
  <si>
    <t>Thanh tra viên - Thanh tra Sở Xây dựng</t>
  </si>
  <si>
    <t>Nguyễn Thị Kim Thoa</t>
  </si>
  <si>
    <t xml:space="preserve">                                                                                                                        </t>
  </si>
  <si>
    <t xml:space="preserve">   CỘNG HÒA XÃ HỘI CHỦ NGHĨA VIỆT NAM
Độc lập - Tự do - Hạnh phúc</t>
  </si>
  <si>
    <t>ỦY BAN NHÂN DÂN
TỈNH VĨNH LONG</t>
  </si>
  <si>
    <t>Theo điểm a, khoản 1 và điểm d khoản 2 Điều 7 Nghị định số 178/2024/NĐ-CP (được sửa đổi, bổ sung tại Nghị định số 67/2025/NĐ-CP)</t>
  </si>
  <si>
    <t>Theo điểm a, khoản 1 và điểm b khoản 2 Điều 7 Nghị định số 178/2024/NĐ-CP (được sửa đổi, bổ sung tại Nghị định số 67/2025/NĐ-CP)</t>
  </si>
  <si>
    <t>Theo điểm a khoản 1, khoản 2, khoản 3 và khoản 4 Điều 9 Nghị định số 178/2024/NĐ-CP (được sửa đổi, bổ sung tại Nghị định số 67/2025/NĐ-CP)</t>
  </si>
  <si>
    <r>
      <t>Cơ quan thực hiện sắp xếp, tổ chức bộ máy (hợp nhất Sở Xây dựng và Sở Giao thông vận tải) cá nhân có đơn xin tự nguyện nghỉ hưu được đơn vị thống nhất nghỉ hưu trước tuổi, hưởng chính sách hưu trước tuổi theo Nghị định 178/2024/N</t>
    </r>
    <r>
      <rPr>
        <sz val="12"/>
        <color rgb="FF212529"/>
        <rFont val="Times New Roman"/>
        <family val="1"/>
      </rPr>
      <t xml:space="preserve">Đ-CP (được sửa đổi, bổ sung bởi Nghị định số 67/2025/NĐ-CP)  </t>
    </r>
  </si>
  <si>
    <t>Tổng kinh phí để thực hiện chế độ</t>
  </si>
  <si>
    <t>TỎNG  CỘNG</t>
  </si>
  <si>
    <t>Chánh Văn phòng Sở Xây dựng</t>
  </si>
  <si>
    <t xml:space="preserve">Cơ quan thực hiện sắp xếp, tổ chức bộ máy, hợp nhất Sở Xây dựng với Sở Giao thông vận tải, cá nhân có đơn tự nguyện xin  nghỉ thôi việc được đơn vị thống nhất nghỉ thôi việc, hưởng chính sách  theo Nghị định 178/2024/NĐ-CP (được sửa đổi, bổ sung bởi Nghị định số 67/2025/NĐ-CP)  </t>
  </si>
  <si>
    <r>
      <t xml:space="preserve">DANH SÁCH VÀ KINH PHÍ THỰC HIỆN CHÍNH SÁCH, CHẾ ĐỘ THEO NGHỊ ĐỊNH SỐ 178/2024/NĐ-CP 
NGÀY 31/12/2024 CỦA CHÍNH PHỦ (ĐƯỢC SỬA ĐỔI, BỔ SUNG TẠI NGHỊ ĐỊNH SỐ 67/2025/NĐ-CP NGÀY 15/3/2025 CỦA CHÍNH PHỦ) 
NĂM 2025 CỦA SỞ XÂY DỰNG
</t>
    </r>
    <r>
      <rPr>
        <i/>
        <sz val="14"/>
        <color theme="1"/>
        <rFont val="Times New Roman"/>
        <family val="1"/>
      </rPr>
      <t>(Kèm theo Quyết định số 518/QĐ-UBND ngày 31/ 3/2025 của Ủy ban nhân dân tỉnh Vĩnh Long)</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</si>
</sst>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7" x14ac:knownFonts="1">
    <font>
      <sz val="11"/>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3"/>
      <color theme="1"/>
      <name val="Times New Roman"/>
      <family val="1"/>
    </font>
    <font>
      <sz val="11"/>
      <name val="Times New Roman"/>
      <family val="1"/>
    </font>
    <font>
      <sz val="13"/>
      <name val="Times New Roman"/>
      <family val="1"/>
    </font>
    <font>
      <b/>
      <sz val="13"/>
      <name val="Times New Roman"/>
      <family val="1"/>
    </font>
    <font>
      <b/>
      <i/>
      <sz val="13"/>
      <name val="Times New Roman"/>
      <family val="1"/>
    </font>
    <font>
      <sz val="11"/>
      <color theme="1"/>
      <name val="Times New Roman"/>
      <family val="1"/>
    </font>
    <font>
      <b/>
      <sz val="11"/>
      <color theme="1"/>
      <name val="Times New Roman"/>
      <family val="1"/>
    </font>
    <font>
      <sz val="11"/>
      <color rgb="FF212529"/>
      <name val="Times New Roman"/>
      <family val="1"/>
    </font>
    <font>
      <sz val="12"/>
      <color rgb="FF212529"/>
      <name val="Times New Roman"/>
      <family val="1"/>
    </font>
    <font>
      <sz val="12"/>
      <name val="Times New Roman"/>
      <family val="1"/>
    </font>
    <font>
      <b/>
      <sz val="14"/>
      <color theme="1"/>
      <name val="Times New Roman"/>
      <family val="1"/>
    </font>
    <font>
      <i/>
      <sz val="14"/>
      <color theme="1"/>
      <name val="Times New Roman"/>
      <family val="1"/>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67">
    <xf numFmtId="0" fontId="0" fillId="0" borderId="0" xfId="0"/>
    <xf numFmtId="0" fontId="2" fillId="0" borderId="0" xfId="0" applyFont="1"/>
    <xf numFmtId="0" fontId="3" fillId="0" borderId="2" xfId="0" applyFont="1" applyBorder="1" applyAlignment="1">
      <alignment horizontal="center" vertical="center"/>
    </xf>
    <xf numFmtId="0" fontId="4" fillId="0" borderId="2" xfId="0" applyFont="1" applyBorder="1" applyAlignment="1">
      <alignment horizontal="center"/>
    </xf>
    <xf numFmtId="0" fontId="4" fillId="0" borderId="7" xfId="0" applyFont="1" applyBorder="1" applyAlignment="1">
      <alignment horizontal="center"/>
    </xf>
    <xf numFmtId="0" fontId="3" fillId="0" borderId="2" xfId="0" applyFont="1" applyBorder="1" applyAlignment="1">
      <alignment vertical="center"/>
    </xf>
    <xf numFmtId="0" fontId="2" fillId="0" borderId="2" xfId="0" applyFont="1" applyBorder="1"/>
    <xf numFmtId="0" fontId="2" fillId="0" borderId="1" xfId="0" applyFont="1" applyBorder="1"/>
    <xf numFmtId="14" fontId="5" fillId="0" borderId="0" xfId="0" applyNumberFormat="1" applyFont="1" applyAlignment="1">
      <alignment horizontal="center" vertical="center"/>
    </xf>
    <xf numFmtId="0" fontId="6" fillId="0" borderId="2"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14" fontId="10" fillId="0" borderId="2" xfId="0" quotePrefix="1" applyNumberFormat="1" applyFont="1" applyBorder="1" applyAlignment="1">
      <alignment horizontal="center" vertical="center"/>
    </xf>
    <xf numFmtId="0" fontId="10" fillId="0" borderId="2" xfId="0" applyFont="1" applyBorder="1"/>
    <xf numFmtId="9" fontId="10" fillId="0" borderId="2" xfId="1" applyFont="1" applyBorder="1" applyAlignment="1">
      <alignment horizontal="center" vertical="center"/>
    </xf>
    <xf numFmtId="0" fontId="8" fillId="0" borderId="0" xfId="0" applyFont="1" applyAlignment="1">
      <alignment horizontal="center" vertical="center" wrapText="1"/>
    </xf>
    <xf numFmtId="0" fontId="4" fillId="0" borderId="2" xfId="0" applyFont="1" applyFill="1" applyBorder="1" applyAlignment="1">
      <alignment horizontal="center"/>
    </xf>
    <xf numFmtId="0" fontId="2" fillId="0" borderId="2" xfId="0" applyFont="1" applyFill="1" applyBorder="1"/>
    <xf numFmtId="0" fontId="10" fillId="0" borderId="2" xfId="0" applyFont="1" applyFill="1" applyBorder="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horizontal="center" vertical="center" wrapText="1"/>
    </xf>
    <xf numFmtId="0" fontId="7" fillId="0" borderId="0" xfId="0" applyFont="1" applyFill="1"/>
    <xf numFmtId="0" fontId="0" fillId="0" borderId="0" xfId="0" applyFill="1"/>
    <xf numFmtId="3" fontId="3" fillId="0" borderId="2" xfId="0" applyNumberFormat="1" applyFont="1" applyFill="1" applyBorder="1" applyAlignment="1">
      <alignment horizontal="right"/>
    </xf>
    <xf numFmtId="3" fontId="14" fillId="0" borderId="2" xfId="2"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15" fillId="0" borderId="0" xfId="0" applyFont="1" applyAlignment="1">
      <alignment vertical="center" wrapText="1"/>
    </xf>
    <xf numFmtId="0" fontId="2" fillId="0" borderId="2" xfId="0" applyFont="1" applyBorder="1" applyAlignment="1">
      <alignment horizontal="center" vertical="center" wrapText="1"/>
    </xf>
    <xf numFmtId="14" fontId="2" fillId="0" borderId="2" xfId="0" quotePrefix="1" applyNumberFormat="1" applyFont="1" applyBorder="1" applyAlignment="1">
      <alignment horizontal="right" vertical="center"/>
    </xf>
    <xf numFmtId="0" fontId="2" fillId="0" borderId="2" xfId="0" applyFont="1" applyBorder="1" applyAlignment="1">
      <alignment horizontal="center" vertical="center"/>
    </xf>
    <xf numFmtId="0" fontId="2" fillId="0" borderId="2" xfId="0" applyFont="1" applyFill="1" applyBorder="1" applyAlignment="1">
      <alignment horizontal="center" vertical="center" wrapText="1"/>
    </xf>
    <xf numFmtId="9" fontId="2" fillId="0" borderId="2" xfId="0" applyNumberFormat="1" applyFont="1" applyBorder="1" applyAlignment="1">
      <alignment horizontal="center" vertical="center"/>
    </xf>
    <xf numFmtId="3" fontId="2" fillId="0" borderId="2" xfId="0" applyNumberFormat="1" applyFont="1" applyBorder="1" applyAlignment="1">
      <alignment horizontal="center" vertical="center"/>
    </xf>
    <xf numFmtId="14" fontId="2" fillId="0" borderId="2" xfId="0" quotePrefix="1" applyNumberFormat="1" applyFont="1" applyFill="1" applyBorder="1" applyAlignment="1">
      <alignment horizontal="center" vertical="center"/>
    </xf>
    <xf numFmtId="0" fontId="2" fillId="0" borderId="2" xfId="0" applyFont="1" applyFill="1" applyBorder="1" applyAlignment="1">
      <alignment horizontal="center" vertical="center"/>
    </xf>
    <xf numFmtId="0" fontId="14" fillId="0" borderId="2" xfId="0" applyFont="1" applyBorder="1" applyAlignment="1">
      <alignment horizontal="center" vertical="center" wrapText="1"/>
    </xf>
    <xf numFmtId="14" fontId="2" fillId="0" borderId="2" xfId="0" quotePrefix="1" applyNumberFormat="1" applyFont="1" applyBorder="1" applyAlignment="1">
      <alignment horizontal="center" vertical="center"/>
    </xf>
    <xf numFmtId="0" fontId="2" fillId="0" borderId="2" xfId="0" applyFont="1" applyBorder="1" applyAlignment="1">
      <alignment vertical="center"/>
    </xf>
    <xf numFmtId="3" fontId="2" fillId="0" borderId="2" xfId="0" applyNumberFormat="1" applyFont="1" applyBorder="1" applyAlignment="1">
      <alignment horizontal="right" vertical="center"/>
    </xf>
    <xf numFmtId="3" fontId="2" fillId="0" borderId="2" xfId="0" applyNumberFormat="1" applyFont="1" applyBorder="1" applyAlignment="1">
      <alignment vertical="center"/>
    </xf>
    <xf numFmtId="0" fontId="2" fillId="0" borderId="2" xfId="0" quotePrefix="1" applyFont="1" applyBorder="1" applyAlignment="1">
      <alignment horizontal="center" vertical="center"/>
    </xf>
    <xf numFmtId="14" fontId="2" fillId="0" borderId="2" xfId="0" applyNumberFormat="1" applyFont="1" applyBorder="1" applyAlignment="1">
      <alignment horizontal="center" vertical="center"/>
    </xf>
    <xf numFmtId="14" fontId="2" fillId="0" borderId="2" xfId="0" quotePrefix="1" applyNumberFormat="1" applyFont="1" applyBorder="1" applyAlignment="1">
      <alignment horizontal="center" vertical="center" wrapText="1"/>
    </xf>
    <xf numFmtId="9" fontId="2" fillId="0" borderId="2" xfId="1" applyFont="1" applyBorder="1" applyAlignment="1">
      <alignment horizontal="center" vertical="center"/>
    </xf>
    <xf numFmtId="14" fontId="10" fillId="0" borderId="2" xfId="0" applyNumberFormat="1" applyFont="1" applyBorder="1" applyAlignment="1">
      <alignment horizontal="center" vertical="center" wrapText="1"/>
    </xf>
    <xf numFmtId="3" fontId="11" fillId="0" borderId="2" xfId="0" applyNumberFormat="1" applyFont="1" applyBorder="1" applyAlignment="1">
      <alignment horizontal="center" vertical="center"/>
    </xf>
    <xf numFmtId="14" fontId="10" fillId="0" borderId="2" xfId="0" applyNumberFormat="1" applyFont="1" applyFill="1" applyBorder="1" applyAlignment="1">
      <alignment horizontal="center" vertical="center"/>
    </xf>
    <xf numFmtId="0" fontId="12" fillId="0" borderId="2" xfId="0" applyFont="1" applyBorder="1" applyAlignment="1">
      <alignment horizontal="left" vertical="center" wrapText="1"/>
    </xf>
    <xf numFmtId="3" fontId="11" fillId="0" borderId="2" xfId="0" applyNumberFormat="1" applyFont="1" applyBorder="1" applyAlignment="1">
      <alignment vertical="center"/>
    </xf>
    <xf numFmtId="0" fontId="15" fillId="0" borderId="0" xfId="0" applyFont="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5" fillId="0" borderId="0" xfId="0" applyFont="1" applyAlignment="1">
      <alignment horizontal="center" vertical="center"/>
    </xf>
    <xf numFmtId="0" fontId="8" fillId="0" borderId="0" xfId="0" applyFont="1" applyAlignment="1">
      <alignment horizont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Fill="1" applyBorder="1" applyAlignment="1">
      <alignment horizontal="center" vertical="center" wrapText="1"/>
    </xf>
    <xf numFmtId="0" fontId="8" fillId="0" borderId="0" xfId="0" applyFont="1" applyAlignment="1">
      <alignment horizontal="center" vertical="center" wrapText="1"/>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wrapText="1"/>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204445</xdr:colOff>
      <xdr:row>0</xdr:row>
      <xdr:rowOff>536623</xdr:rowOff>
    </xdr:from>
    <xdr:to>
      <xdr:col>3</xdr:col>
      <xdr:colOff>52537</xdr:colOff>
      <xdr:row>0</xdr:row>
      <xdr:rowOff>536623</xdr:rowOff>
    </xdr:to>
    <xdr:cxnSp macro="">
      <xdr:nvCxnSpPr>
        <xdr:cNvPr id="2" name="Straight Connector 1">
          <a:extLst>
            <a:ext uri="{FF2B5EF4-FFF2-40B4-BE49-F238E27FC236}">
              <a16:creationId xmlns="" xmlns:a16="http://schemas.microsoft.com/office/drawing/2014/main" id="{0E8150C7-8934-4C51-97A0-43715EF4D3FA}"/>
            </a:ext>
          </a:extLst>
        </xdr:cNvPr>
        <xdr:cNvCxnSpPr/>
      </xdr:nvCxnSpPr>
      <xdr:spPr>
        <a:xfrm>
          <a:off x="1545994" y="536623"/>
          <a:ext cx="65302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285751</xdr:colOff>
      <xdr:row>0</xdr:row>
      <xdr:rowOff>573851</xdr:rowOff>
    </xdr:from>
    <xdr:to>
      <xdr:col>15</xdr:col>
      <xdr:colOff>755198</xdr:colOff>
      <xdr:row>0</xdr:row>
      <xdr:rowOff>573851</xdr:rowOff>
    </xdr:to>
    <xdr:cxnSp macro="">
      <xdr:nvCxnSpPr>
        <xdr:cNvPr id="3" name="Straight Connector 2">
          <a:extLst>
            <a:ext uri="{FF2B5EF4-FFF2-40B4-BE49-F238E27FC236}">
              <a16:creationId xmlns="" xmlns:a16="http://schemas.microsoft.com/office/drawing/2014/main" id="{0E8150C7-8934-4C51-97A0-43715EF4D3FA}"/>
            </a:ext>
          </a:extLst>
        </xdr:cNvPr>
        <xdr:cNvCxnSpPr/>
      </xdr:nvCxnSpPr>
      <xdr:spPr>
        <a:xfrm>
          <a:off x="8300358" y="573851"/>
          <a:ext cx="2034269"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36422</xdr:colOff>
      <xdr:row>1</xdr:row>
      <xdr:rowOff>1127090</xdr:rowOff>
    </xdr:from>
    <xdr:to>
      <xdr:col>16</xdr:col>
      <xdr:colOff>298598</xdr:colOff>
      <xdr:row>1</xdr:row>
      <xdr:rowOff>1127090</xdr:rowOff>
    </xdr:to>
    <xdr:cxnSp macro="">
      <xdr:nvCxnSpPr>
        <xdr:cNvPr id="6" name="Straight Connector 5"/>
        <xdr:cNvCxnSpPr/>
      </xdr:nvCxnSpPr>
      <xdr:spPr>
        <a:xfrm>
          <a:off x="8051029" y="1753019"/>
          <a:ext cx="267064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5"/>
  <sheetViews>
    <sheetView tabSelected="1" zoomScale="70" zoomScaleNormal="70" workbookViewId="0">
      <selection activeCell="B2" sqref="B2:Y2"/>
    </sheetView>
  </sheetViews>
  <sheetFormatPr defaultRowHeight="14.4" x14ac:dyDescent="0.3"/>
  <cols>
    <col min="1" max="1" width="5.88671875" customWidth="1"/>
    <col min="2" max="2" width="14.33203125" customWidth="1"/>
    <col min="3" max="3" width="12.109375" customWidth="1"/>
    <col min="4" max="4" width="10.5546875" customWidth="1"/>
    <col min="6" max="6" width="11.33203125" customWidth="1"/>
    <col min="8" max="8" width="7" customWidth="1"/>
    <col min="9" max="9" width="8.88671875" customWidth="1"/>
    <col min="10" max="10" width="7" customWidth="1"/>
    <col min="12" max="12" width="8" customWidth="1"/>
    <col min="13" max="13" width="7.6640625" customWidth="1"/>
    <col min="15" max="15" width="14.33203125" customWidth="1"/>
    <col min="16" max="16" width="12.6640625" style="24" customWidth="1"/>
    <col min="17" max="17" width="9.5546875" style="24" customWidth="1"/>
    <col min="18" max="18" width="8.6640625" style="24" customWidth="1"/>
    <col min="19" max="19" width="7.5546875" style="24" customWidth="1"/>
    <col min="21" max="21" width="10.33203125" customWidth="1"/>
    <col min="22" max="22" width="21.88671875" customWidth="1"/>
    <col min="23" max="23" width="19" customWidth="1"/>
    <col min="24" max="24" width="21.44140625" customWidth="1"/>
    <col min="25" max="25" width="29.88671875" customWidth="1"/>
  </cols>
  <sheetData>
    <row r="1" spans="1:25" ht="49.5" customHeight="1" x14ac:dyDescent="0.3">
      <c r="A1" s="1"/>
      <c r="B1" s="52" t="s">
        <v>60</v>
      </c>
      <c r="C1" s="55"/>
      <c r="D1" s="55"/>
      <c r="E1" s="55"/>
      <c r="F1" s="29" t="s">
        <v>58</v>
      </c>
      <c r="G1" s="29"/>
      <c r="H1" s="29"/>
      <c r="I1" s="29"/>
      <c r="J1" s="29"/>
      <c r="K1" s="29"/>
      <c r="L1" s="52" t="s">
        <v>59</v>
      </c>
      <c r="M1" s="52"/>
      <c r="N1" s="52"/>
      <c r="O1" s="52"/>
      <c r="P1" s="52"/>
      <c r="Q1" s="52"/>
      <c r="R1" s="52"/>
      <c r="S1" s="29"/>
      <c r="T1" s="29"/>
      <c r="U1" s="29"/>
      <c r="V1" s="29"/>
      <c r="W1" s="29"/>
      <c r="X1" s="29"/>
      <c r="Y1" s="29"/>
    </row>
    <row r="2" spans="1:25" ht="95.25" customHeight="1" x14ac:dyDescent="0.3">
      <c r="A2" s="1"/>
      <c r="B2" s="52" t="s">
        <v>69</v>
      </c>
      <c r="C2" s="52"/>
      <c r="D2" s="52"/>
      <c r="E2" s="52"/>
      <c r="F2" s="52"/>
      <c r="G2" s="52"/>
      <c r="H2" s="52"/>
      <c r="I2" s="52"/>
      <c r="J2" s="52"/>
      <c r="K2" s="52"/>
      <c r="L2" s="52"/>
      <c r="M2" s="52"/>
      <c r="N2" s="52"/>
      <c r="O2" s="52"/>
      <c r="P2" s="52"/>
      <c r="Q2" s="52"/>
      <c r="R2" s="52"/>
      <c r="S2" s="52"/>
      <c r="T2" s="52"/>
      <c r="U2" s="52"/>
      <c r="V2" s="52"/>
      <c r="W2" s="52"/>
      <c r="X2" s="52"/>
      <c r="Y2" s="52"/>
    </row>
    <row r="3" spans="1:25" ht="38.25" customHeight="1" x14ac:dyDescent="0.3">
      <c r="A3" s="64" t="s">
        <v>0</v>
      </c>
      <c r="B3" s="64" t="s">
        <v>1</v>
      </c>
      <c r="C3" s="66" t="s">
        <v>2</v>
      </c>
      <c r="D3" s="66"/>
      <c r="E3" s="60" t="s">
        <v>3</v>
      </c>
      <c r="F3" s="60" t="s">
        <v>4</v>
      </c>
      <c r="G3" s="57" t="s">
        <v>5</v>
      </c>
      <c r="H3" s="58"/>
      <c r="I3" s="58"/>
      <c r="J3" s="58"/>
      <c r="K3" s="58"/>
      <c r="L3" s="58"/>
      <c r="M3" s="58"/>
      <c r="N3" s="59"/>
      <c r="O3" s="60" t="s">
        <v>6</v>
      </c>
      <c r="P3" s="62" t="s">
        <v>7</v>
      </c>
      <c r="Q3" s="62"/>
      <c r="R3" s="62"/>
      <c r="S3" s="62"/>
      <c r="T3" s="60" t="s">
        <v>8</v>
      </c>
      <c r="U3" s="60" t="s">
        <v>9</v>
      </c>
      <c r="V3" s="57" t="s">
        <v>10</v>
      </c>
      <c r="W3" s="59"/>
      <c r="X3" s="60" t="s">
        <v>65</v>
      </c>
      <c r="Y3" s="60" t="s">
        <v>11</v>
      </c>
    </row>
    <row r="4" spans="1:25" ht="187.5" customHeight="1" x14ac:dyDescent="0.3">
      <c r="A4" s="65"/>
      <c r="B4" s="65"/>
      <c r="C4" s="2" t="s">
        <v>12</v>
      </c>
      <c r="D4" s="2" t="s">
        <v>13</v>
      </c>
      <c r="E4" s="61"/>
      <c r="F4" s="61"/>
      <c r="G4" s="28" t="s">
        <v>14</v>
      </c>
      <c r="H4" s="28" t="s">
        <v>15</v>
      </c>
      <c r="I4" s="28" t="s">
        <v>16</v>
      </c>
      <c r="J4" s="28" t="s">
        <v>17</v>
      </c>
      <c r="K4" s="28" t="s">
        <v>18</v>
      </c>
      <c r="L4" s="28" t="s">
        <v>19</v>
      </c>
      <c r="M4" s="28" t="s">
        <v>20</v>
      </c>
      <c r="N4" s="28" t="s">
        <v>21</v>
      </c>
      <c r="O4" s="61"/>
      <c r="P4" s="27" t="s">
        <v>22</v>
      </c>
      <c r="Q4" s="27" t="s">
        <v>23</v>
      </c>
      <c r="R4" s="27" t="s">
        <v>24</v>
      </c>
      <c r="S4" s="27" t="s">
        <v>25</v>
      </c>
      <c r="T4" s="61"/>
      <c r="U4" s="61"/>
      <c r="V4" s="28" t="s">
        <v>26</v>
      </c>
      <c r="W4" s="28" t="s">
        <v>27</v>
      </c>
      <c r="X4" s="61"/>
      <c r="Y4" s="61"/>
    </row>
    <row r="5" spans="1:25" ht="15.75" x14ac:dyDescent="0.25">
      <c r="A5" s="3">
        <v>1</v>
      </c>
      <c r="B5" s="3">
        <v>2</v>
      </c>
      <c r="C5" s="3">
        <v>3</v>
      </c>
      <c r="D5" s="3">
        <v>4</v>
      </c>
      <c r="E5" s="3">
        <v>5</v>
      </c>
      <c r="F5" s="3">
        <v>6</v>
      </c>
      <c r="G5" s="3">
        <v>7</v>
      </c>
      <c r="H5" s="3">
        <v>8</v>
      </c>
      <c r="I5" s="3">
        <v>9</v>
      </c>
      <c r="J5" s="3">
        <v>10</v>
      </c>
      <c r="K5" s="3">
        <v>11</v>
      </c>
      <c r="L5" s="3">
        <v>12</v>
      </c>
      <c r="M5" s="3">
        <v>13</v>
      </c>
      <c r="N5" s="3">
        <v>14</v>
      </c>
      <c r="O5" s="3">
        <v>15</v>
      </c>
      <c r="P5" s="18">
        <v>16</v>
      </c>
      <c r="Q5" s="18">
        <v>17</v>
      </c>
      <c r="R5" s="18">
        <v>18</v>
      </c>
      <c r="S5" s="18">
        <v>19</v>
      </c>
      <c r="T5" s="3">
        <v>20</v>
      </c>
      <c r="U5" s="3">
        <v>21</v>
      </c>
      <c r="V5" s="3">
        <v>22</v>
      </c>
      <c r="W5" s="4">
        <v>23</v>
      </c>
      <c r="X5" s="4">
        <v>24</v>
      </c>
      <c r="Y5" s="4">
        <v>25</v>
      </c>
    </row>
    <row r="6" spans="1:25" ht="15.6" x14ac:dyDescent="0.3">
      <c r="A6" s="2" t="s">
        <v>28</v>
      </c>
      <c r="B6" s="5" t="s">
        <v>29</v>
      </c>
      <c r="C6" s="6"/>
      <c r="D6" s="6"/>
      <c r="E6" s="6"/>
      <c r="F6" s="6"/>
      <c r="G6" s="6"/>
      <c r="H6" s="6"/>
      <c r="I6" s="6"/>
      <c r="J6" s="6"/>
      <c r="K6" s="6"/>
      <c r="L6" s="6"/>
      <c r="M6" s="6"/>
      <c r="N6" s="6"/>
      <c r="O6" s="6"/>
      <c r="P6" s="19"/>
      <c r="Q6" s="19"/>
      <c r="R6" s="19"/>
      <c r="S6" s="19"/>
      <c r="T6" s="6"/>
      <c r="U6" s="6"/>
      <c r="V6" s="6"/>
      <c r="W6" s="6"/>
      <c r="X6" s="6"/>
      <c r="Y6" s="6"/>
    </row>
    <row r="7" spans="1:25" ht="15.6" x14ac:dyDescent="0.3">
      <c r="A7" s="2" t="s">
        <v>30</v>
      </c>
      <c r="B7" s="5" t="s">
        <v>31</v>
      </c>
      <c r="C7" s="7"/>
      <c r="D7" s="6"/>
      <c r="E7" s="6"/>
      <c r="F7" s="6"/>
      <c r="G7" s="6"/>
      <c r="H7" s="6"/>
      <c r="I7" s="6"/>
      <c r="J7" s="6"/>
      <c r="K7" s="6"/>
      <c r="L7" s="6"/>
      <c r="M7" s="6"/>
      <c r="N7" s="6"/>
      <c r="O7" s="6"/>
      <c r="P7" s="19"/>
      <c r="Q7" s="19"/>
      <c r="R7" s="19"/>
      <c r="S7" s="19"/>
      <c r="T7" s="6"/>
      <c r="U7" s="6"/>
      <c r="V7" s="6"/>
      <c r="W7" s="6"/>
      <c r="X7" s="25"/>
      <c r="Y7" s="6"/>
    </row>
    <row r="8" spans="1:25" ht="175.5" customHeight="1" x14ac:dyDescent="0.3">
      <c r="A8" s="30">
        <v>1</v>
      </c>
      <c r="B8" s="30" t="s">
        <v>37</v>
      </c>
      <c r="C8" s="31" t="s">
        <v>49</v>
      </c>
      <c r="D8" s="32"/>
      <c r="E8" s="33" t="s">
        <v>51</v>
      </c>
      <c r="F8" s="30" t="s">
        <v>67</v>
      </c>
      <c r="G8" s="32">
        <v>6.1</v>
      </c>
      <c r="H8" s="32">
        <v>0.5</v>
      </c>
      <c r="I8" s="34"/>
      <c r="J8" s="32"/>
      <c r="K8" s="32"/>
      <c r="L8" s="32"/>
      <c r="M8" s="34">
        <v>0.25</v>
      </c>
      <c r="N8" s="32"/>
      <c r="O8" s="35">
        <v>19305000</v>
      </c>
      <c r="P8" s="36" t="s">
        <v>52</v>
      </c>
      <c r="Q8" s="37">
        <v>34</v>
      </c>
      <c r="R8" s="37">
        <v>4</v>
      </c>
      <c r="S8" s="37">
        <f>Q8*12+R8</f>
        <v>412</v>
      </c>
      <c r="T8" s="38" t="s">
        <v>38</v>
      </c>
      <c r="U8" s="39" t="s">
        <v>32</v>
      </c>
      <c r="V8" s="26" t="s">
        <v>61</v>
      </c>
      <c r="W8" s="40"/>
      <c r="X8" s="41">
        <v>405405000</v>
      </c>
      <c r="Y8" s="26" t="s">
        <v>64</v>
      </c>
    </row>
    <row r="9" spans="1:25" ht="185.25" customHeight="1" x14ac:dyDescent="0.3">
      <c r="A9" s="30">
        <v>2</v>
      </c>
      <c r="B9" s="30" t="s">
        <v>39</v>
      </c>
      <c r="C9" s="39" t="s">
        <v>40</v>
      </c>
      <c r="D9" s="32"/>
      <c r="E9" s="33" t="s">
        <v>51</v>
      </c>
      <c r="F9" s="30" t="s">
        <v>41</v>
      </c>
      <c r="G9" s="32">
        <v>4.9800000000000004</v>
      </c>
      <c r="H9" s="32">
        <v>0.3</v>
      </c>
      <c r="I9" s="34">
        <v>0.11</v>
      </c>
      <c r="J9" s="32"/>
      <c r="K9" s="32"/>
      <c r="L9" s="32"/>
      <c r="M9" s="34">
        <v>0.25</v>
      </c>
      <c r="N9" s="32"/>
      <c r="O9" s="35">
        <v>17046315</v>
      </c>
      <c r="P9" s="36" t="s">
        <v>53</v>
      </c>
      <c r="Q9" s="37">
        <v>40</v>
      </c>
      <c r="R9" s="37">
        <v>3</v>
      </c>
      <c r="S9" s="37">
        <f>Q9*12+R9</f>
        <v>483</v>
      </c>
      <c r="T9" s="38" t="s">
        <v>42</v>
      </c>
      <c r="U9" s="39" t="s">
        <v>32</v>
      </c>
      <c r="V9" s="26" t="s">
        <v>61</v>
      </c>
      <c r="W9" s="32"/>
      <c r="X9" s="42">
        <v>272741040</v>
      </c>
      <c r="Y9" s="26" t="s">
        <v>64</v>
      </c>
    </row>
    <row r="10" spans="1:25" ht="183" customHeight="1" x14ac:dyDescent="0.3">
      <c r="A10" s="30">
        <v>3</v>
      </c>
      <c r="B10" s="30" t="s">
        <v>45</v>
      </c>
      <c r="C10" s="43" t="s">
        <v>47</v>
      </c>
      <c r="D10" s="44"/>
      <c r="E10" s="30" t="s">
        <v>50</v>
      </c>
      <c r="F10" s="30" t="s">
        <v>56</v>
      </c>
      <c r="G10" s="32">
        <v>4.32</v>
      </c>
      <c r="H10" s="32"/>
      <c r="I10" s="32"/>
      <c r="J10" s="34">
        <v>0.09</v>
      </c>
      <c r="K10" s="32"/>
      <c r="L10" s="34">
        <v>0.25</v>
      </c>
      <c r="M10" s="34">
        <v>0.25</v>
      </c>
      <c r="N10" s="32"/>
      <c r="O10" s="35">
        <f>(G10+H10)*(1+1*J10+1*L10+1*M10)*2340000</f>
        <v>16072992.000000002</v>
      </c>
      <c r="P10" s="36" t="s">
        <v>55</v>
      </c>
      <c r="Q10" s="37">
        <v>26</v>
      </c>
      <c r="R10" s="37">
        <v>10</v>
      </c>
      <c r="S10" s="37">
        <f>Q10*12+R10</f>
        <v>322</v>
      </c>
      <c r="T10" s="38" t="s">
        <v>43</v>
      </c>
      <c r="U10" s="39" t="s">
        <v>32</v>
      </c>
      <c r="V10" s="26" t="s">
        <v>62</v>
      </c>
      <c r="W10" s="32"/>
      <c r="X10" s="42">
        <v>1583189712</v>
      </c>
      <c r="Y10" s="26" t="s">
        <v>64</v>
      </c>
    </row>
    <row r="11" spans="1:25" ht="170.25" customHeight="1" x14ac:dyDescent="0.3">
      <c r="A11" s="30">
        <v>4</v>
      </c>
      <c r="B11" s="30" t="s">
        <v>46</v>
      </c>
      <c r="C11" s="45" t="s">
        <v>48</v>
      </c>
      <c r="D11" s="6"/>
      <c r="E11" s="30" t="s">
        <v>50</v>
      </c>
      <c r="F11" s="30" t="s">
        <v>56</v>
      </c>
      <c r="G11" s="32">
        <v>3.66</v>
      </c>
      <c r="H11" s="32"/>
      <c r="I11" s="32"/>
      <c r="J11" s="46">
        <v>0.09</v>
      </c>
      <c r="K11" s="46"/>
      <c r="L11" s="46">
        <v>0.25</v>
      </c>
      <c r="M11" s="46">
        <v>0.25</v>
      </c>
      <c r="N11" s="32"/>
      <c r="O11" s="35">
        <f t="shared" ref="O11" si="0">(G11+H11)*(1+1*J11+1*L11+1*M11)*2340000</f>
        <v>13617396.000000002</v>
      </c>
      <c r="P11" s="36" t="s">
        <v>54</v>
      </c>
      <c r="Q11" s="37">
        <v>15</v>
      </c>
      <c r="R11" s="37">
        <v>7</v>
      </c>
      <c r="S11" s="37">
        <f>Q11*12+R11</f>
        <v>187</v>
      </c>
      <c r="T11" s="38" t="s">
        <v>44</v>
      </c>
      <c r="U11" s="39" t="s">
        <v>32</v>
      </c>
      <c r="V11" s="32"/>
      <c r="W11" s="26" t="s">
        <v>63</v>
      </c>
      <c r="X11" s="42">
        <v>1021304700</v>
      </c>
      <c r="Y11" s="38" t="s">
        <v>68</v>
      </c>
    </row>
    <row r="12" spans="1:25" ht="33.75" customHeight="1" x14ac:dyDescent="0.3">
      <c r="A12" s="53" t="s">
        <v>66</v>
      </c>
      <c r="B12" s="54"/>
      <c r="C12" s="47"/>
      <c r="D12" s="15"/>
      <c r="E12" s="13"/>
      <c r="F12" s="12"/>
      <c r="G12" s="13"/>
      <c r="H12" s="13"/>
      <c r="I12" s="13"/>
      <c r="J12" s="16"/>
      <c r="K12" s="16"/>
      <c r="L12" s="16"/>
      <c r="M12" s="16"/>
      <c r="N12" s="13"/>
      <c r="O12" s="48"/>
      <c r="P12" s="49"/>
      <c r="Q12" s="20"/>
      <c r="R12" s="20"/>
      <c r="S12" s="20"/>
      <c r="T12" s="9"/>
      <c r="U12" s="14"/>
      <c r="V12" s="13"/>
      <c r="W12" s="13"/>
      <c r="X12" s="51">
        <f>X8+X9+X10+X11</f>
        <v>3282640452</v>
      </c>
      <c r="Y12" s="50"/>
    </row>
    <row r="13" spans="1:25" ht="16.5" hidden="1" x14ac:dyDescent="0.25">
      <c r="B13" s="63" t="s">
        <v>36</v>
      </c>
      <c r="C13" s="63"/>
      <c r="D13" s="63"/>
      <c r="E13" s="63"/>
      <c r="F13" s="10"/>
      <c r="G13" s="11"/>
      <c r="H13" s="11"/>
      <c r="I13" s="11"/>
      <c r="J13" s="11"/>
      <c r="K13" s="11"/>
      <c r="L13" s="11"/>
      <c r="M13" s="11"/>
      <c r="N13" s="11"/>
      <c r="O13" s="11"/>
      <c r="P13" s="21"/>
      <c r="Q13" s="21"/>
      <c r="R13" s="63" t="s">
        <v>33</v>
      </c>
      <c r="S13" s="63"/>
      <c r="T13" s="63"/>
      <c r="U13" s="63"/>
      <c r="V13" s="63"/>
      <c r="W13" s="63"/>
      <c r="X13" s="63"/>
      <c r="Y13" s="63"/>
    </row>
    <row r="14" spans="1:25" ht="16.5" hidden="1" x14ac:dyDescent="0.25">
      <c r="B14" s="10"/>
      <c r="C14" s="10"/>
      <c r="D14" s="10"/>
      <c r="E14" s="10"/>
      <c r="F14" s="10"/>
      <c r="G14" s="11"/>
      <c r="H14" s="11"/>
      <c r="I14" s="11"/>
      <c r="J14" s="11"/>
      <c r="K14" s="11"/>
      <c r="L14" s="11"/>
      <c r="M14" s="11"/>
      <c r="N14" s="11"/>
      <c r="O14" s="11"/>
      <c r="P14" s="21"/>
      <c r="Q14" s="21"/>
      <c r="R14" s="63" t="s">
        <v>34</v>
      </c>
      <c r="S14" s="63"/>
      <c r="T14" s="63"/>
      <c r="U14" s="63"/>
      <c r="V14" s="63"/>
      <c r="W14" s="63"/>
      <c r="X14" s="63"/>
      <c r="Y14" s="63"/>
    </row>
    <row r="15" spans="1:25" ht="16.5" hidden="1" x14ac:dyDescent="0.25">
      <c r="B15" s="10"/>
      <c r="C15" s="10"/>
      <c r="D15" s="10"/>
      <c r="E15" s="10"/>
      <c r="F15" s="10"/>
      <c r="G15" s="11"/>
      <c r="H15" s="11"/>
      <c r="I15" s="11"/>
      <c r="J15" s="11"/>
      <c r="K15" s="11"/>
      <c r="L15" s="11"/>
      <c r="M15" s="11"/>
      <c r="N15" s="11"/>
      <c r="O15" s="11"/>
      <c r="P15" s="21"/>
      <c r="Q15" s="21"/>
      <c r="R15" s="17"/>
      <c r="S15" s="17"/>
      <c r="T15" s="17"/>
      <c r="U15" s="17"/>
      <c r="V15" s="17"/>
      <c r="W15" s="17"/>
      <c r="X15" s="17"/>
      <c r="Y15" s="17"/>
    </row>
    <row r="16" spans="1:25" ht="16.5" hidden="1" x14ac:dyDescent="0.25">
      <c r="B16" s="10"/>
      <c r="C16" s="10"/>
      <c r="D16" s="10"/>
      <c r="E16" s="10"/>
      <c r="F16" s="10"/>
      <c r="G16" s="11"/>
      <c r="H16" s="11"/>
      <c r="I16" s="11"/>
      <c r="J16" s="11"/>
      <c r="K16" s="11"/>
      <c r="L16" s="11"/>
      <c r="M16" s="11"/>
      <c r="N16" s="11"/>
      <c r="O16" s="11"/>
      <c r="P16" s="21"/>
      <c r="Q16" s="21"/>
      <c r="R16" s="17"/>
      <c r="S16" s="17"/>
      <c r="T16" s="17"/>
      <c r="U16" s="17"/>
      <c r="V16" s="17"/>
      <c r="W16" s="17"/>
      <c r="X16" s="17"/>
      <c r="Y16" s="17"/>
    </row>
    <row r="17" spans="2:25" ht="39" hidden="1" customHeight="1" x14ac:dyDescent="0.25">
      <c r="B17" s="10"/>
      <c r="C17" s="10"/>
      <c r="D17" s="10"/>
      <c r="E17" s="10"/>
      <c r="F17" s="10"/>
      <c r="G17" s="11"/>
      <c r="H17" s="11"/>
      <c r="I17" s="11"/>
      <c r="J17" s="11"/>
      <c r="K17" s="11"/>
      <c r="L17" s="11"/>
      <c r="M17" s="11"/>
      <c r="N17" s="11"/>
      <c r="O17" s="11"/>
      <c r="P17" s="21"/>
      <c r="Q17" s="21"/>
      <c r="R17" s="22"/>
      <c r="S17" s="22"/>
      <c r="T17" s="10"/>
      <c r="U17" s="10"/>
      <c r="V17" s="10"/>
      <c r="W17" s="10"/>
      <c r="X17" s="10"/>
      <c r="Y17" s="10"/>
    </row>
    <row r="18" spans="2:25" ht="16.5" hidden="1" x14ac:dyDescent="0.25">
      <c r="B18" s="10"/>
      <c r="C18" s="10"/>
      <c r="D18" s="10"/>
      <c r="E18" s="10"/>
      <c r="F18" s="10"/>
      <c r="G18" s="11"/>
      <c r="H18" s="11"/>
      <c r="I18" s="11"/>
      <c r="J18" s="11"/>
      <c r="K18" s="11"/>
      <c r="L18" s="11"/>
      <c r="M18" s="11"/>
      <c r="N18" s="11"/>
      <c r="O18" s="11"/>
      <c r="P18" s="21"/>
      <c r="Q18" s="21"/>
      <c r="R18" s="22"/>
      <c r="S18" s="22"/>
      <c r="T18" s="10"/>
      <c r="U18" s="10"/>
      <c r="V18" s="10"/>
      <c r="W18" s="10"/>
      <c r="X18" s="10"/>
      <c r="Y18" s="10"/>
    </row>
    <row r="19" spans="2:25" ht="16.5" hidden="1" x14ac:dyDescent="0.25">
      <c r="B19" s="11"/>
      <c r="C19" s="11"/>
      <c r="D19" s="11"/>
      <c r="E19" s="11"/>
      <c r="F19" s="11"/>
      <c r="G19" s="11"/>
      <c r="H19" s="11"/>
      <c r="I19" s="11"/>
      <c r="J19" s="11"/>
      <c r="K19" s="11"/>
      <c r="L19" s="11"/>
      <c r="M19" s="11"/>
      <c r="N19" s="11"/>
      <c r="O19" s="11"/>
      <c r="P19" s="21"/>
      <c r="Q19" s="21"/>
      <c r="R19" s="23"/>
      <c r="S19" s="23"/>
      <c r="T19" s="11"/>
      <c r="U19" s="11"/>
      <c r="V19" s="11"/>
      <c r="W19" s="11"/>
      <c r="X19" s="11"/>
      <c r="Y19" s="11"/>
    </row>
    <row r="20" spans="2:25" ht="16.5" hidden="1" x14ac:dyDescent="0.25">
      <c r="B20" s="56" t="s">
        <v>57</v>
      </c>
      <c r="C20" s="56"/>
      <c r="D20" s="56"/>
      <c r="E20" s="56"/>
      <c r="F20" s="11"/>
      <c r="G20" s="11"/>
      <c r="H20" s="11"/>
      <c r="I20" s="11"/>
      <c r="J20" s="11"/>
      <c r="K20" s="11"/>
      <c r="L20" s="11"/>
      <c r="M20" s="11"/>
      <c r="N20" s="11"/>
      <c r="O20" s="11"/>
      <c r="P20" s="21"/>
      <c r="Q20" s="21"/>
      <c r="R20" s="56" t="s">
        <v>35</v>
      </c>
      <c r="S20" s="56"/>
      <c r="T20" s="56"/>
      <c r="U20" s="56"/>
      <c r="V20" s="56"/>
      <c r="W20" s="56"/>
      <c r="X20" s="56"/>
      <c r="Y20" s="56"/>
    </row>
    <row r="21" spans="2:25" ht="15" hidden="1" x14ac:dyDescent="0.25"/>
    <row r="25" spans="2:25" ht="16.5" x14ac:dyDescent="0.25">
      <c r="U25" s="8"/>
    </row>
  </sheetData>
  <mergeCells count="22">
    <mergeCell ref="R14:Y14"/>
    <mergeCell ref="A3:A4"/>
    <mergeCell ref="B3:B4"/>
    <mergeCell ref="C3:D3"/>
    <mergeCell ref="E3:E4"/>
    <mergeCell ref="F3:F4"/>
    <mergeCell ref="L1:R1"/>
    <mergeCell ref="A12:B12"/>
    <mergeCell ref="B1:E1"/>
    <mergeCell ref="B2:Y2"/>
    <mergeCell ref="B20:E20"/>
    <mergeCell ref="R20:Y20"/>
    <mergeCell ref="G3:N3"/>
    <mergeCell ref="O3:O4"/>
    <mergeCell ref="P3:S3"/>
    <mergeCell ref="T3:T4"/>
    <mergeCell ref="U3:U4"/>
    <mergeCell ref="V3:W3"/>
    <mergeCell ref="X3:X4"/>
    <mergeCell ref="Y3:Y4"/>
    <mergeCell ref="B13:E13"/>
    <mergeCell ref="R13:Y13"/>
  </mergeCells>
  <pageMargins left="0" right="0" top="0" bottom="0" header="0" footer="0"/>
  <pageSetup paperSize="9" scale="4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sgtvt-hmly</dc:creator>
  <cp:lastModifiedBy>HP</cp:lastModifiedBy>
  <cp:lastPrinted>2025-04-03T09:39:07Z</cp:lastPrinted>
  <dcterms:created xsi:type="dcterms:W3CDTF">2025-03-17T02:25:20Z</dcterms:created>
  <dcterms:modified xsi:type="dcterms:W3CDTF">2025-04-18T02:19:42Z</dcterms:modified>
</cp:core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package/services/digital-signature/xml-signature/80f2e80a17514943833e93511f9d2a37.psdsxs" Id="R49fe0f3b7d574460" /></Relationships>
</file>