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020"/>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 i="1" l="1"/>
  <c r="S15" i="1" l="1"/>
  <c r="S14" i="1"/>
  <c r="S13" i="1"/>
</calcChain>
</file>

<file path=xl/sharedStrings.xml><?xml version="1.0" encoding="utf-8"?>
<sst xmlns="http://schemas.openxmlformats.org/spreadsheetml/2006/main" count="64" uniqueCount="58">
  <si>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</si>
  <si>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</si>
  <si>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</si>
  <si>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</si>
  <si>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</si>
  <si>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</si>
  <si>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</si>
  <si>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</si>
  <si>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</si>
  <si>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</si>
  <si>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</si>
  <si>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</si>
  <si>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</si>
  <si>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</si>
  <si>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A</t>
  </si>
  <si>
    <t>TỔ CHỨC HÀNH CHÍNH</t>
  </si>
  <si>
    <t>I</t>
  </si>
  <si>
    <t>SỞ, NGÀNH, QUẬN, HUYỆN</t>
  </si>
  <si>
    <t>TỔNG CỘNG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</si>
  <si>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</si>
  <si>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</si>
  <si>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</si>
  <si>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</si>
  <si>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</si>
  <si>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</si>
  <si>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</si>
  <si>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</si>
  <si>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</si>
  <si>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</si>
  <si>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</si>
  <si>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</si>
  <si>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</si>
  <si>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</si>
  <si>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</si>
  <si>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4,98</t>
  </si>
  <si>
    <t>x</t>
  </si>
  <si>
    <t>Đặng Lưu Việt Trung</t>
  </si>
  <si>
    <t>Cử nhân QTKD</t>
  </si>
  <si>
    <t>Chánh VP</t>
  </si>
  <si>
    <t>4,32</t>
  </si>
  <si>
    <t>0,6</t>
  </si>
  <si>
    <t>Lê Thành Phần</t>
  </si>
  <si>
    <t>Chuyên viên</t>
  </si>
  <si>
    <t>Nguyễn Mạnh Hùng</t>
  </si>
  <si>
    <t>Ths. KTXD DD&amp;CN</t>
  </si>
  <si>
    <t>01/07/2003</t>
  </si>
  <si>
    <t>01/09/1995</t>
  </si>
  <si>
    <t>01/10/2015</t>
  </si>
  <si>
    <t>Trần Minh Khởi</t>
  </si>
  <si>
    <t>Chức vụ, chức danh chuyên môn đang đảm nhiệm/Đơn vị công tác</t>
  </si>
  <si>
    <t>01/07/2025</t>
  </si>
  <si>
    <t>ỦY BAN NHÂN DÂN</t>
  </si>
  <si>
    <t>TỈNH VĨNH LONG</t>
  </si>
  <si>
    <t>Tổng kinh phí để thực hiện chế độ</t>
  </si>
  <si>
    <t>Theo điểm g khoản 1 Điều 2 Nghị định số 178/2024/NĐ-CP (được sửa đổi, bổ sung tại Nghị định số 67/2025NĐ-CP). Nhập 03 tỉnh Vĩnh Long, Trà Vĩnh, Bến tre. Cá nhân có đơn xin tự nguyện nghỉ hưu trước tuổi để tạo điều kiện cho đơn vị sắp xếp nhân sự và được cơ quan thống nhất.</t>
  </si>
  <si>
    <t>Theo điểm a khoản 1 Điều 2 Nghị định số 178/2024/NĐ-CP (được sửa đổi, bổ sung tại Nghị định số 67/2025NĐ-CP). Nhập 03 tỉnh Vĩnh Long, Trà Vĩnh, Bến tre. Cá nhân có đơn xin tự nguyện nghỉ thôi việc để tạo điều kiện cho đơn vị sắp xếp nhân sự và được cơ quan thống nhất.</t>
  </si>
  <si>
    <t>Chuyên viên phòng Nghiệp vụ</t>
  </si>
  <si>
    <r>
      <rPr>
        <b/>
        <sz val="14"/>
        <color theme="1"/>
        <rFont val="Times New Roman"/>
        <family val="1"/>
      </rPr>
      <t>DANH SÁCH ĐỐI TƯỢNG VÀ KINH PHÍ THỰC HIỆN CHÍNH SÁCH, CHẾ ĐỘ THEO NGHỊ ĐỊNH SỐ 178/2024/NĐ-CP 
NGÀY 31/12/2024 CỦA CHÍNH PHỦ (ĐƯỢC SỬA ĐỔI, BỔ SUNG TẠI NGHỊ ĐỊNH SỐ 67/2025/NĐ-CP NGÀY 15/3/2025 CỦA CHÍNH PHỦ) 
NĂM 2025 CỦA BAN QUẢN LÝ CÁC KHU CÔNG NGHIỆP</t>
    </r>
    <r>
      <rPr>
        <sz val="12"/>
        <color theme="1"/>
        <rFont val="Times New Roman"/>
        <family val="1"/>
      </rPr>
      <t xml:space="preserve">
</t>
    </r>
    <r>
      <rPr>
        <i/>
        <sz val="14"/>
        <color theme="1"/>
        <rFont val="Times New Roman"/>
        <family val="1"/>
      </rPr>
      <t>(Kèm theo Quyết định số  1348/QĐ-UBND ngày   29/6/2025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</si>
</sst>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dd\/mm\/yyyy"/>
  </numFmts>
  <fonts count="13"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i/>
      <sz val="12"/>
      <color theme="1"/>
      <name val="Times New Roman"/>
      <family val="1"/>
    </font>
    <font>
      <sz val="11"/>
      <color theme="1"/>
      <name val="Calibri"/>
      <family val="2"/>
      <scheme val="minor"/>
    </font>
    <font>
      <sz val="14"/>
      <name val="Times New Roman"/>
      <family val="1"/>
    </font>
    <font>
      <sz val="8"/>
      <name val="Calibri"/>
      <family val="2"/>
      <scheme val="minor"/>
    </font>
    <font>
      <sz val="12"/>
      <name val="Times New Roman"/>
      <family val="1"/>
    </font>
    <font>
      <sz val="11"/>
      <color theme="0"/>
      <name val="Calibri"/>
      <family val="2"/>
      <scheme val="minor"/>
    </font>
    <font>
      <b/>
      <sz val="12"/>
      <color theme="0"/>
      <name val="Times New Roman"/>
      <family val="1"/>
    </font>
    <font>
      <b/>
      <sz val="14"/>
      <color theme="1"/>
      <name val="Times New Roman"/>
      <family val="1"/>
    </font>
    <font>
      <i/>
      <sz val="14"/>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45">
    <xf numFmtId="0" fontId="0" fillId="0" borderId="0" xfId="0"/>
    <xf numFmtId="0" fontId="1" fillId="0" borderId="0" xfId="0" applyFont="1"/>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4" fillId="0" borderId="1"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9" fillId="0" borderId="0" xfId="0" applyFont="1"/>
    <xf numFmtId="0" fontId="2" fillId="0" borderId="0" xfId="0" applyFont="1" applyAlignment="1"/>
    <xf numFmtId="0" fontId="3" fillId="0" borderId="0" xfId="0" applyFont="1" applyAlignment="1"/>
    <xf numFmtId="0" fontId="1" fillId="0" borderId="1" xfId="0" applyFont="1" applyBorder="1" applyAlignment="1">
      <alignment horizontal="center" vertical="center"/>
    </xf>
    <xf numFmtId="0" fontId="6" fillId="0" borderId="1" xfId="0" applyFont="1" applyBorder="1" applyAlignment="1">
      <alignment horizontal="left" vertical="center"/>
    </xf>
    <xf numFmtId="165"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xf>
    <xf numFmtId="0" fontId="1" fillId="0" borderId="1" xfId="0" applyFont="1" applyBorder="1" applyAlignment="1">
      <alignment vertical="center"/>
    </xf>
    <xf numFmtId="9" fontId="1" fillId="0" borderId="1" xfId="0" applyNumberFormat="1" applyFont="1" applyBorder="1" applyAlignment="1">
      <alignment vertical="center"/>
    </xf>
    <xf numFmtId="164" fontId="1" fillId="0" borderId="1" xfId="1" applyNumberFormat="1" applyFont="1" applyBorder="1" applyAlignment="1">
      <alignment vertical="center"/>
    </xf>
    <xf numFmtId="14" fontId="8" fillId="2" borderId="1" xfId="0" quotePrefix="1" applyNumberFormat="1"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164" fontId="1" fillId="2" borderId="1" xfId="1" applyNumberFormat="1" applyFont="1" applyFill="1" applyBorder="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2" fontId="1" fillId="0" borderId="1" xfId="0" applyNumberFormat="1" applyFont="1" applyBorder="1" applyAlignment="1">
      <alignment horizontal="right" vertical="center"/>
    </xf>
    <xf numFmtId="0" fontId="2" fillId="0" borderId="1" xfId="0" applyFont="1" applyBorder="1" applyAlignment="1">
      <alignment vertical="center"/>
    </xf>
    <xf numFmtId="164" fontId="2" fillId="0" borderId="1" xfId="0" applyNumberFormat="1" applyFont="1" applyBorder="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0" xfId="0" applyFont="1" applyAlignment="1">
      <alignment horizontal="center"/>
    </xf>
    <xf numFmtId="0" fontId="4"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490858</xdr:colOff>
      <xdr:row>2</xdr:row>
      <xdr:rowOff>40445</xdr:rowOff>
    </xdr:from>
    <xdr:to>
      <xdr:col>15</xdr:col>
      <xdr:colOff>253489</xdr:colOff>
      <xdr:row>2</xdr:row>
      <xdr:rowOff>40445</xdr:rowOff>
    </xdr:to>
    <xdr:cxnSp macro="">
      <xdr:nvCxnSpPr>
        <xdr:cNvPr id="5" name="Straight Connector 4">
          <a:extLst>
            <a:ext uri="{FF2B5EF4-FFF2-40B4-BE49-F238E27FC236}">
              <a16:creationId xmlns:a16="http://schemas.microsoft.com/office/drawing/2014/main" xmlns="" id="{90436CFE-5E5B-48C4-9275-D6DCDDF3B22E}"/>
            </a:ext>
          </a:extLst>
        </xdr:cNvPr>
        <xdr:cNvCxnSpPr/>
      </xdr:nvCxnSpPr>
      <xdr:spPr>
        <a:xfrm>
          <a:off x="9648465" y="448659"/>
          <a:ext cx="187173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1055305</xdr:colOff>
      <xdr:row>2</xdr:row>
      <xdr:rowOff>21167</xdr:rowOff>
    </xdr:from>
    <xdr:to>
      <xdr:col>1</xdr:col>
      <xdr:colOff>1622270</xdr:colOff>
      <xdr:row>2</xdr:row>
      <xdr:rowOff>21167</xdr:rowOff>
    </xdr:to>
    <xdr:cxnSp macro="">
      <xdr:nvCxnSpPr>
        <xdr:cNvPr id="4" name="Straight Connector 3"/>
        <xdr:cNvCxnSpPr/>
      </xdr:nvCxnSpPr>
      <xdr:spPr>
        <a:xfrm>
          <a:off x="1381876" y="429381"/>
          <a:ext cx="56696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337144</xdr:colOff>
      <xdr:row>5</xdr:row>
      <xdr:rowOff>745373</xdr:rowOff>
    </xdr:from>
    <xdr:to>
      <xdr:col>15</xdr:col>
      <xdr:colOff>598705</xdr:colOff>
      <xdr:row>5</xdr:row>
      <xdr:rowOff>745373</xdr:rowOff>
    </xdr:to>
    <xdr:cxnSp macro="">
      <xdr:nvCxnSpPr>
        <xdr:cNvPr id="8" name="Straight Connector 7"/>
        <xdr:cNvCxnSpPr/>
      </xdr:nvCxnSpPr>
      <xdr:spPr>
        <a:xfrm>
          <a:off x="10025430" y="1765909"/>
          <a:ext cx="183998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tabSelected="1" topLeftCell="A4" zoomScale="70" zoomScaleNormal="70" workbookViewId="0">
      <selection activeCell="C4" sqref="C4:Y6"/>
    </sheetView>
  </sheetViews>
  <sheetFormatPr defaultRowHeight="15" x14ac:dyDescent="0.25"/>
  <cols>
    <col min="1" max="1" width="4.85546875" customWidth="1"/>
    <col min="2" max="2" width="29" customWidth="1"/>
    <col min="3" max="3" width="12.140625" customWidth="1"/>
    <col min="4" max="4" width="8" customWidth="1"/>
    <col min="5" max="5" width="16.5703125" customWidth="1"/>
    <col min="6" max="6" width="14.140625" customWidth="1"/>
    <col min="7" max="7" width="9.42578125" customWidth="1"/>
    <col min="8" max="8" width="9.5703125" customWidth="1"/>
    <col min="9" max="9" width="9.28515625" customWidth="1"/>
    <col min="10" max="10" width="8.28515625" customWidth="1"/>
    <col min="11" max="11" width="7.5703125" customWidth="1"/>
    <col min="12" max="12" width="8.28515625" customWidth="1"/>
    <col min="13" max="13" width="7.85546875" customWidth="1"/>
    <col min="14" max="14" width="13.85546875" customWidth="1"/>
    <col min="15" max="15" width="13.7109375" customWidth="1"/>
    <col min="16" max="16" width="12.5703125" customWidth="1"/>
    <col min="17" max="17" width="7" customWidth="1"/>
    <col min="18" max="18" width="8.28515625" customWidth="1"/>
    <col min="19" max="19" width="7.140625" customWidth="1"/>
    <col min="20" max="20" width="9.7109375" customWidth="1"/>
    <col min="21" max="21" width="12.140625" customWidth="1"/>
    <col min="22" max="22" width="7.42578125" customWidth="1"/>
    <col min="23" max="23" width="7.5703125" customWidth="1"/>
    <col min="24" max="24" width="16.7109375" customWidth="1"/>
    <col min="25" max="25" width="47" customWidth="1"/>
  </cols>
  <sheetData>
    <row r="1" spans="1:25" ht="15.75" x14ac:dyDescent="0.25">
      <c r="A1" s="1"/>
      <c r="B1" s="33" t="s">
        <v>51</v>
      </c>
      <c r="C1" s="33"/>
      <c r="D1" s="11"/>
      <c r="E1" s="11"/>
      <c r="G1" s="8"/>
      <c r="H1" s="8"/>
      <c r="I1" s="11"/>
      <c r="J1" s="33" t="s">
        <v>7</v>
      </c>
      <c r="K1" s="33"/>
      <c r="L1" s="33"/>
      <c r="M1" s="33"/>
      <c r="N1" s="33"/>
      <c r="O1" s="33"/>
      <c r="P1" s="33"/>
      <c r="Q1" s="33"/>
      <c r="R1" s="33"/>
      <c r="S1" s="33"/>
      <c r="T1" s="11"/>
      <c r="U1" s="11"/>
      <c r="V1" s="8"/>
      <c r="W1" s="8"/>
      <c r="X1" s="8"/>
      <c r="Y1" s="1"/>
    </row>
    <row r="2" spans="1:25" ht="16.5" x14ac:dyDescent="0.25">
      <c r="A2" s="1"/>
      <c r="B2" s="33" t="s">
        <v>52</v>
      </c>
      <c r="C2" s="33"/>
      <c r="D2" s="11"/>
      <c r="E2" s="11"/>
      <c r="G2" s="9"/>
      <c r="H2" s="9"/>
      <c r="I2" s="12"/>
      <c r="J2" s="34" t="s">
        <v>8</v>
      </c>
      <c r="K2" s="34"/>
      <c r="L2" s="34"/>
      <c r="M2" s="34"/>
      <c r="N2" s="34"/>
      <c r="O2" s="34"/>
      <c r="P2" s="34"/>
      <c r="Q2" s="34"/>
      <c r="R2" s="34"/>
      <c r="S2" s="34"/>
      <c r="T2" s="9"/>
      <c r="U2" s="9"/>
      <c r="V2" s="9"/>
      <c r="W2" s="9"/>
      <c r="X2" s="9"/>
      <c r="Y2" s="1"/>
    </row>
    <row r="3" spans="1:25" ht="15.75" x14ac:dyDescent="0.25">
      <c r="A3" s="1"/>
      <c r="B3" s="1"/>
      <c r="C3" s="1"/>
      <c r="D3" s="1"/>
      <c r="E3" s="1"/>
      <c r="F3" s="1"/>
      <c r="G3" s="1"/>
      <c r="H3" s="1"/>
      <c r="I3" s="1"/>
      <c r="J3" s="1"/>
      <c r="K3" s="1"/>
      <c r="L3" s="1"/>
      <c r="M3" s="1"/>
      <c r="N3" s="1"/>
      <c r="O3" s="1"/>
      <c r="P3" s="1"/>
      <c r="Q3" s="1"/>
      <c r="R3" s="1"/>
      <c r="S3" s="1"/>
      <c r="T3" s="1"/>
      <c r="U3" s="1"/>
      <c r="V3" s="1"/>
      <c r="W3" s="1"/>
      <c r="X3" s="1"/>
      <c r="Y3" s="1"/>
    </row>
    <row r="4" spans="1:25" ht="15.75" x14ac:dyDescent="0.25">
      <c r="A4" s="1"/>
      <c r="B4" s="1"/>
      <c r="C4" s="31" t="s">
        <v>57</v>
      </c>
      <c r="D4" s="32"/>
      <c r="E4" s="32"/>
      <c r="F4" s="32"/>
      <c r="G4" s="32"/>
      <c r="H4" s="32"/>
      <c r="I4" s="32"/>
      <c r="J4" s="32"/>
      <c r="K4" s="32"/>
      <c r="L4" s="32"/>
      <c r="M4" s="32"/>
      <c r="N4" s="32"/>
      <c r="O4" s="32"/>
      <c r="P4" s="32"/>
      <c r="Q4" s="32"/>
      <c r="R4" s="32"/>
      <c r="S4" s="32"/>
      <c r="T4" s="32"/>
      <c r="U4" s="32"/>
      <c r="V4" s="32"/>
      <c r="W4" s="32"/>
      <c r="X4" s="32"/>
      <c r="Y4" s="32"/>
    </row>
    <row r="5" spans="1:25" ht="15.75" x14ac:dyDescent="0.25">
      <c r="A5" s="1"/>
      <c r="B5" s="11"/>
      <c r="C5" s="32"/>
      <c r="D5" s="32"/>
      <c r="E5" s="32"/>
      <c r="F5" s="32"/>
      <c r="G5" s="32"/>
      <c r="H5" s="32"/>
      <c r="I5" s="32"/>
      <c r="J5" s="32"/>
      <c r="K5" s="32"/>
      <c r="L5" s="32"/>
      <c r="M5" s="32"/>
      <c r="N5" s="32"/>
      <c r="O5" s="32"/>
      <c r="P5" s="32"/>
      <c r="Q5" s="32"/>
      <c r="R5" s="32"/>
      <c r="S5" s="32"/>
      <c r="T5" s="32"/>
      <c r="U5" s="32"/>
      <c r="V5" s="32"/>
      <c r="W5" s="32"/>
      <c r="X5" s="32"/>
      <c r="Y5" s="32"/>
    </row>
    <row r="6" spans="1:25" ht="66.75" customHeight="1" x14ac:dyDescent="0.25">
      <c r="A6" s="1"/>
      <c r="B6" s="11"/>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1"/>
      <c r="B7" s="1"/>
      <c r="C7" s="1"/>
      <c r="D7" s="1"/>
      <c r="E7" s="1"/>
      <c r="F7" s="1"/>
      <c r="G7" s="1"/>
      <c r="H7" s="1"/>
      <c r="I7" s="1"/>
      <c r="J7" s="1"/>
      <c r="K7" s="1"/>
      <c r="L7" s="1"/>
      <c r="M7" s="1"/>
      <c r="N7" s="1"/>
      <c r="O7" s="1"/>
      <c r="P7" s="1"/>
      <c r="Q7" s="1"/>
      <c r="R7" s="1"/>
      <c r="S7" s="1"/>
      <c r="T7" s="1"/>
      <c r="U7" s="1"/>
      <c r="V7" s="1"/>
      <c r="W7" s="1"/>
      <c r="X7" s="1"/>
      <c r="Y7" s="1"/>
    </row>
    <row r="8" spans="1:25" ht="126" customHeight="1" x14ac:dyDescent="0.25">
      <c r="A8" s="41" t="s">
        <v>0</v>
      </c>
      <c r="B8" s="41" t="s">
        <v>1</v>
      </c>
      <c r="C8" s="43" t="s">
        <v>9</v>
      </c>
      <c r="D8" s="43"/>
      <c r="E8" s="35" t="s">
        <v>12</v>
      </c>
      <c r="F8" s="35" t="s">
        <v>49</v>
      </c>
      <c r="G8" s="37" t="s">
        <v>22</v>
      </c>
      <c r="H8" s="44"/>
      <c r="I8" s="44"/>
      <c r="J8" s="44"/>
      <c r="K8" s="44"/>
      <c r="L8" s="44"/>
      <c r="M8" s="44"/>
      <c r="N8" s="38"/>
      <c r="O8" s="35" t="s">
        <v>23</v>
      </c>
      <c r="P8" s="43" t="s">
        <v>28</v>
      </c>
      <c r="Q8" s="43"/>
      <c r="R8" s="43"/>
      <c r="S8" s="43"/>
      <c r="T8" s="35" t="s">
        <v>2</v>
      </c>
      <c r="U8" s="35" t="s">
        <v>29</v>
      </c>
      <c r="V8" s="37" t="s">
        <v>3</v>
      </c>
      <c r="W8" s="38"/>
      <c r="X8" s="35" t="s">
        <v>53</v>
      </c>
      <c r="Y8" s="35" t="s">
        <v>6</v>
      </c>
    </row>
    <row r="9" spans="1:25" ht="114.75" customHeight="1" x14ac:dyDescent="0.25">
      <c r="A9" s="42"/>
      <c r="B9" s="42"/>
      <c r="C9" s="4" t="s">
        <v>10</v>
      </c>
      <c r="D9" s="4" t="s">
        <v>11</v>
      </c>
      <c r="E9" s="36"/>
      <c r="F9" s="36"/>
      <c r="G9" s="3" t="s">
        <v>13</v>
      </c>
      <c r="H9" s="3" t="s">
        <v>19</v>
      </c>
      <c r="I9" s="3" t="s">
        <v>21</v>
      </c>
      <c r="J9" s="3" t="s">
        <v>20</v>
      </c>
      <c r="K9" s="3" t="s">
        <v>30</v>
      </c>
      <c r="L9" s="3" t="s">
        <v>31</v>
      </c>
      <c r="M9" s="3" t="s">
        <v>32</v>
      </c>
      <c r="N9" s="3" t="s">
        <v>33</v>
      </c>
      <c r="O9" s="36"/>
      <c r="P9" s="3" t="s">
        <v>24</v>
      </c>
      <c r="Q9" s="3" t="s">
        <v>25</v>
      </c>
      <c r="R9" s="3" t="s">
        <v>26</v>
      </c>
      <c r="S9" s="3" t="s">
        <v>27</v>
      </c>
      <c r="T9" s="36"/>
      <c r="U9" s="36"/>
      <c r="V9" s="3" t="s">
        <v>4</v>
      </c>
      <c r="W9" s="3" t="s">
        <v>5</v>
      </c>
      <c r="X9" s="36"/>
      <c r="Y9" s="36"/>
    </row>
    <row r="10" spans="1:25" ht="23.25" customHeight="1" x14ac:dyDescent="0.25">
      <c r="A10" s="6">
        <v>1</v>
      </c>
      <c r="B10" s="6">
        <v>2</v>
      </c>
      <c r="C10" s="6">
        <v>3</v>
      </c>
      <c r="D10" s="6">
        <v>4</v>
      </c>
      <c r="E10" s="6">
        <v>5</v>
      </c>
      <c r="F10" s="6">
        <v>6</v>
      </c>
      <c r="G10" s="6">
        <v>7</v>
      </c>
      <c r="H10" s="6">
        <v>8</v>
      </c>
      <c r="I10" s="6">
        <v>9</v>
      </c>
      <c r="J10" s="6">
        <v>10</v>
      </c>
      <c r="K10" s="6">
        <v>11</v>
      </c>
      <c r="L10" s="6">
        <v>12</v>
      </c>
      <c r="M10" s="6">
        <v>13</v>
      </c>
      <c r="N10" s="6">
        <v>14</v>
      </c>
      <c r="O10" s="6">
        <v>15</v>
      </c>
      <c r="P10" s="6">
        <v>16</v>
      </c>
      <c r="Q10" s="6">
        <v>17</v>
      </c>
      <c r="R10" s="6">
        <v>18</v>
      </c>
      <c r="S10" s="6">
        <v>19</v>
      </c>
      <c r="T10" s="6">
        <v>20</v>
      </c>
      <c r="U10" s="6">
        <v>21</v>
      </c>
      <c r="V10" s="6">
        <v>22</v>
      </c>
      <c r="W10" s="6">
        <v>23</v>
      </c>
      <c r="X10" s="6">
        <v>24</v>
      </c>
      <c r="Y10" s="6">
        <v>25</v>
      </c>
    </row>
    <row r="11" spans="1:25" ht="27.75" customHeight="1" x14ac:dyDescent="0.25">
      <c r="A11" s="7" t="s">
        <v>14</v>
      </c>
      <c r="B11" s="5" t="s">
        <v>15</v>
      </c>
      <c r="C11" s="2"/>
      <c r="D11" s="2"/>
      <c r="E11" s="2"/>
      <c r="F11" s="2"/>
      <c r="G11" s="2"/>
      <c r="H11" s="2"/>
      <c r="I11" s="2"/>
      <c r="J11" s="2"/>
      <c r="K11" s="2"/>
      <c r="L11" s="2"/>
      <c r="M11" s="2"/>
      <c r="N11" s="2"/>
      <c r="O11" s="2"/>
      <c r="P11" s="2"/>
      <c r="Q11" s="2"/>
      <c r="R11" s="2"/>
      <c r="S11" s="2"/>
      <c r="T11" s="2"/>
      <c r="U11" s="2"/>
      <c r="V11" s="2"/>
      <c r="W11" s="2"/>
      <c r="X11" s="2"/>
      <c r="Y11" s="2"/>
    </row>
    <row r="12" spans="1:25" ht="27.75" customHeight="1" x14ac:dyDescent="0.25">
      <c r="A12" s="7" t="s">
        <v>16</v>
      </c>
      <c r="B12" s="5" t="s">
        <v>17</v>
      </c>
      <c r="C12" s="2"/>
      <c r="D12" s="2"/>
      <c r="E12" s="2"/>
      <c r="F12" s="2"/>
      <c r="G12" s="2"/>
      <c r="H12" s="2"/>
      <c r="I12" s="2"/>
      <c r="J12" s="2"/>
      <c r="K12" s="2"/>
      <c r="L12" s="2"/>
      <c r="M12" s="2"/>
      <c r="N12" s="2"/>
      <c r="O12" s="2"/>
      <c r="P12" s="2"/>
      <c r="Q12" s="2"/>
      <c r="R12" s="2"/>
      <c r="S12" s="2"/>
      <c r="T12" s="2"/>
      <c r="U12" s="2"/>
      <c r="V12" s="2"/>
      <c r="W12" s="2"/>
      <c r="X12" s="2"/>
      <c r="Y12" s="2"/>
    </row>
    <row r="13" spans="1:25" s="27" customFormat="1" ht="139.5" customHeight="1" x14ac:dyDescent="0.25">
      <c r="A13" s="13">
        <v>1</v>
      </c>
      <c r="B13" s="14" t="s">
        <v>36</v>
      </c>
      <c r="C13" s="15">
        <v>25300</v>
      </c>
      <c r="D13" s="13"/>
      <c r="E13" s="13" t="s">
        <v>37</v>
      </c>
      <c r="F13" s="16" t="s">
        <v>38</v>
      </c>
      <c r="G13" s="17" t="s">
        <v>39</v>
      </c>
      <c r="H13" s="17" t="s">
        <v>40</v>
      </c>
      <c r="I13" s="18"/>
      <c r="J13" s="18"/>
      <c r="K13" s="18"/>
      <c r="L13" s="18"/>
      <c r="M13" s="19">
        <v>0.25</v>
      </c>
      <c r="N13" s="18"/>
      <c r="O13" s="20">
        <v>14391000</v>
      </c>
      <c r="P13" s="21" t="s">
        <v>45</v>
      </c>
      <c r="Q13" s="22">
        <v>22</v>
      </c>
      <c r="R13" s="22">
        <v>0</v>
      </c>
      <c r="S13" s="23">
        <f>Q13*12+R13</f>
        <v>264</v>
      </c>
      <c r="T13" s="22">
        <v>56.4</v>
      </c>
      <c r="U13" s="21" t="s">
        <v>50</v>
      </c>
      <c r="V13" s="24" t="s">
        <v>35</v>
      </c>
      <c r="W13" s="22"/>
      <c r="X13" s="25">
        <v>1230430500</v>
      </c>
      <c r="Y13" s="26" t="s">
        <v>54</v>
      </c>
    </row>
    <row r="14" spans="1:25" s="27" customFormat="1" ht="132.75" customHeight="1" x14ac:dyDescent="0.25">
      <c r="A14" s="13">
        <v>2</v>
      </c>
      <c r="B14" s="14" t="s">
        <v>41</v>
      </c>
      <c r="C14" s="15">
        <v>26026</v>
      </c>
      <c r="D14" s="13"/>
      <c r="E14" s="13" t="s">
        <v>37</v>
      </c>
      <c r="F14" s="16" t="s">
        <v>42</v>
      </c>
      <c r="G14" s="17" t="s">
        <v>34</v>
      </c>
      <c r="H14" s="17"/>
      <c r="I14" s="18"/>
      <c r="J14" s="18"/>
      <c r="K14" s="18"/>
      <c r="L14" s="18"/>
      <c r="M14" s="19">
        <v>0.25</v>
      </c>
      <c r="N14" s="18"/>
      <c r="O14" s="20">
        <v>14566500.000000002</v>
      </c>
      <c r="P14" s="21" t="s">
        <v>46</v>
      </c>
      <c r="Q14" s="22">
        <v>29</v>
      </c>
      <c r="R14" s="22">
        <v>10</v>
      </c>
      <c r="S14" s="23">
        <f>Q14*12+R14</f>
        <v>358</v>
      </c>
      <c r="T14" s="22">
        <v>54.5</v>
      </c>
      <c r="U14" s="21" t="s">
        <v>50</v>
      </c>
      <c r="V14" s="24" t="s">
        <v>35</v>
      </c>
      <c r="W14" s="22"/>
      <c r="X14" s="25">
        <v>1420233750</v>
      </c>
      <c r="Y14" s="26" t="s">
        <v>54</v>
      </c>
    </row>
    <row r="15" spans="1:25" s="27" customFormat="1" ht="129.75" customHeight="1" x14ac:dyDescent="0.25">
      <c r="A15" s="13">
        <v>3</v>
      </c>
      <c r="B15" s="18" t="s">
        <v>43</v>
      </c>
      <c r="C15" s="15">
        <v>33953</v>
      </c>
      <c r="D15" s="13"/>
      <c r="E15" s="16" t="s">
        <v>44</v>
      </c>
      <c r="F15" s="16" t="s">
        <v>56</v>
      </c>
      <c r="G15" s="28">
        <v>3</v>
      </c>
      <c r="H15" s="17"/>
      <c r="I15" s="18"/>
      <c r="J15" s="18"/>
      <c r="K15" s="18"/>
      <c r="L15" s="18"/>
      <c r="M15" s="19">
        <v>0.25</v>
      </c>
      <c r="N15" s="18"/>
      <c r="O15" s="20">
        <v>8775000</v>
      </c>
      <c r="P15" s="21" t="s">
        <v>47</v>
      </c>
      <c r="Q15" s="22">
        <v>9</v>
      </c>
      <c r="R15" s="22">
        <v>9</v>
      </c>
      <c r="S15" s="23">
        <f>Q15*12+R15</f>
        <v>117</v>
      </c>
      <c r="T15" s="22">
        <v>33.799999999999997</v>
      </c>
      <c r="U15" s="21" t="s">
        <v>50</v>
      </c>
      <c r="V15" s="24"/>
      <c r="W15" s="24" t="s">
        <v>35</v>
      </c>
      <c r="X15" s="25">
        <v>579150000</v>
      </c>
      <c r="Y15" s="26" t="s">
        <v>55</v>
      </c>
    </row>
    <row r="16" spans="1:25" s="27" customFormat="1" ht="27.75" customHeight="1" x14ac:dyDescent="0.25">
      <c r="A16" s="13"/>
      <c r="B16" s="29" t="s">
        <v>18</v>
      </c>
      <c r="C16" s="13"/>
      <c r="D16" s="13"/>
      <c r="E16" s="13"/>
      <c r="F16" s="13"/>
      <c r="G16" s="18"/>
      <c r="H16" s="18"/>
      <c r="I16" s="18"/>
      <c r="J16" s="18"/>
      <c r="K16" s="18"/>
      <c r="L16" s="18"/>
      <c r="M16" s="18"/>
      <c r="N16" s="18"/>
      <c r="O16" s="18"/>
      <c r="P16" s="18"/>
      <c r="Q16" s="18"/>
      <c r="R16" s="18"/>
      <c r="S16" s="18"/>
      <c r="T16" s="18"/>
      <c r="U16" s="18"/>
      <c r="V16" s="18"/>
      <c r="W16" s="18"/>
      <c r="X16" s="30">
        <f>SUM(X13:X15)</f>
        <v>3229814250</v>
      </c>
      <c r="Y16" s="18"/>
    </row>
    <row r="19" spans="2:24" ht="15.75" x14ac:dyDescent="0.25">
      <c r="B19" s="33"/>
      <c r="C19" s="33"/>
      <c r="D19" s="33"/>
      <c r="U19" s="33"/>
      <c r="V19" s="33"/>
      <c r="W19" s="33"/>
      <c r="X19" s="33"/>
    </row>
    <row r="20" spans="2:24" ht="15.75" x14ac:dyDescent="0.25">
      <c r="U20" s="40"/>
      <c r="V20" s="40"/>
      <c r="W20" s="40"/>
      <c r="X20" s="40"/>
    </row>
    <row r="26" spans="2:24" x14ac:dyDescent="0.25">
      <c r="N26" s="10"/>
    </row>
    <row r="27" spans="2:24" ht="15.75" x14ac:dyDescent="0.25">
      <c r="B27" s="33"/>
      <c r="C27" s="33"/>
      <c r="D27" s="33"/>
      <c r="U27" s="39" t="s">
        <v>48</v>
      </c>
      <c r="V27" s="39"/>
      <c r="W27" s="39"/>
      <c r="X27" s="39"/>
    </row>
  </sheetData>
  <mergeCells count="23">
    <mergeCell ref="A8:A9"/>
    <mergeCell ref="B8:B9"/>
    <mergeCell ref="E8:E9"/>
    <mergeCell ref="F8:F9"/>
    <mergeCell ref="C8:D8"/>
    <mergeCell ref="X8:X9"/>
    <mergeCell ref="Y8:Y9"/>
    <mergeCell ref="V8:W8"/>
    <mergeCell ref="B27:D27"/>
    <mergeCell ref="U27:X27"/>
    <mergeCell ref="U19:X19"/>
    <mergeCell ref="U20:X20"/>
    <mergeCell ref="B19:D19"/>
    <mergeCell ref="G8:N8"/>
    <mergeCell ref="O8:O9"/>
    <mergeCell ref="P8:S8"/>
    <mergeCell ref="T8:T9"/>
    <mergeCell ref="U8:U9"/>
    <mergeCell ref="C4:Y6"/>
    <mergeCell ref="J1:S1"/>
    <mergeCell ref="J2:S2"/>
    <mergeCell ref="B1:C1"/>
    <mergeCell ref="B2:C2"/>
  </mergeCells>
  <phoneticPr fontId="7" type="noConversion"/>
  <pageMargins left="0.2" right="0.2" top="0.75" bottom="0.75" header="0.3" footer="0.3"/>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2025-07-01T09:03:51Z</cp:lastPrinted>
  <dcterms:created xsi:type="dcterms:W3CDTF">2025-01-10T07:39:37Z</dcterms:created>
  <dcterms:modified xsi:type="dcterms:W3CDTF">2025-07-15T02:42:27Z</dcterms:modified>
</cp:coreProperties>
</file>