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14112" windowHeight="8736" activeTab="1"/>
  </bookViews>
  <sheets>
    <sheet name="PL2" sheetId="17" r:id="rId1"/>
    <sheet name="PL1" sheetId="20" r:id="rId2"/>
  </sheets>
  <definedNames>
    <definedName name="_xlnm.Print_Titles" localSheetId="0">'PL2'!$5:$5</definedName>
  </definedNames>
  <calcPr calcId="144525" fullCalcOnLoad="1"/>
</workbook>
</file>

<file path=xl/calcChain.xml><?xml version="1.0" encoding="utf-8"?>
<calcChain xmlns="http://schemas.openxmlformats.org/spreadsheetml/2006/main">
  <c r="D112" i="20" l="1"/>
  <c r="D111" i="20"/>
  <c r="D110" i="20"/>
  <c r="D109" i="20"/>
  <c r="D108" i="20"/>
  <c r="D107" i="20"/>
  <c r="D34" i="20"/>
  <c r="D33" i="20"/>
  <c r="D32" i="20"/>
  <c r="D31" i="20"/>
  <c r="D30" i="20"/>
  <c r="D29" i="20"/>
  <c r="D28" i="20"/>
  <c r="D27" i="20"/>
  <c r="D21" i="20"/>
  <c r="D20" i="20"/>
  <c r="D19" i="20"/>
  <c r="D18" i="20"/>
</calcChain>
</file>

<file path=xl/sharedStrings.xml><?xml version="1.0" encoding="utf-8"?>
<sst xmlns="http://schemas.openxmlformats.org/spreadsheetml/2006/main" count="526" uniqueCount="176">
  <si>
    <t>cặp</t>
  </si>
  <si>
    <t>quả</t>
  </si>
  <si>
    <t>đôi</t>
  </si>
  <si>
    <t>bộ</t>
  </si>
  <si>
    <t>cái</t>
  </si>
  <si>
    <t>Bảo hộ tay chân</t>
  </si>
  <si>
    <t>Găng tay</t>
  </si>
  <si>
    <t>cây</t>
  </si>
  <si>
    <t>Dây nhảy</t>
  </si>
  <si>
    <t>sợi</t>
  </si>
  <si>
    <t>hộp</t>
  </si>
  <si>
    <t>Bộ</t>
  </si>
  <si>
    <t>Quần áo thi đấu</t>
  </si>
  <si>
    <t>Stt</t>
  </si>
  <si>
    <t>Đvt</t>
  </si>
  <si>
    <t>Keo</t>
  </si>
  <si>
    <t>Vợt đá đôi</t>
  </si>
  <si>
    <t>Bảo hộ răng</t>
  </si>
  <si>
    <t xml:space="preserve">Mặt vợt </t>
  </si>
  <si>
    <t>cuộn</t>
  </si>
  <si>
    <t xml:space="preserve">Đồng hồ bấm giờ </t>
  </si>
  <si>
    <t>Bóng chuyền</t>
  </si>
  <si>
    <t>Bóng bàn</t>
  </si>
  <si>
    <t>Bơi lặn</t>
  </si>
  <si>
    <t>Taekwondo</t>
  </si>
  <si>
    <t>Vovinam</t>
  </si>
  <si>
    <t>Bắn cung</t>
  </si>
  <si>
    <t>Điền kinh</t>
  </si>
  <si>
    <t>Bi sắt</t>
  </si>
  <si>
    <t>Xe đạp</t>
  </si>
  <si>
    <t>Bóng đá</t>
  </si>
  <si>
    <t>Cầu mây</t>
  </si>
  <si>
    <t>Số lượng</t>
  </si>
  <si>
    <t>I</t>
  </si>
  <si>
    <t>II</t>
  </si>
  <si>
    <t>III</t>
  </si>
  <si>
    <t>IV</t>
  </si>
  <si>
    <t>V</t>
  </si>
  <si>
    <t>VI</t>
  </si>
  <si>
    <t>VII</t>
  </si>
  <si>
    <t>VIII</t>
  </si>
  <si>
    <t>IX</t>
  </si>
  <si>
    <t>X</t>
  </si>
  <si>
    <t>XI</t>
  </si>
  <si>
    <t>Chân vịt đôi thi đấu</t>
  </si>
  <si>
    <t>1.1</t>
  </si>
  <si>
    <t>1.2</t>
  </si>
  <si>
    <t>Đôi</t>
  </si>
  <si>
    <t>Giày tập luyện</t>
  </si>
  <si>
    <t>Giày thi đấu</t>
  </si>
  <si>
    <t xml:space="preserve">Quần áo tập luyện </t>
  </si>
  <si>
    <t>Tất</t>
  </si>
  <si>
    <t>Băng gối</t>
  </si>
  <si>
    <t>Bóng tập</t>
  </si>
  <si>
    <t>chiếc</t>
  </si>
  <si>
    <t>lọ</t>
  </si>
  <si>
    <t>Quần áo tập luyện</t>
  </si>
  <si>
    <t xml:space="preserve">Quần bơi tập </t>
  </si>
  <si>
    <t>Áo bơi tập</t>
  </si>
  <si>
    <t>Áo bơi thi đấu</t>
  </si>
  <si>
    <t>Quần bơi thi đấu</t>
  </si>
  <si>
    <t>Bịt răng</t>
  </si>
  <si>
    <t>Võ phục tập luyện</t>
  </si>
  <si>
    <t>Võ phục thi đấu</t>
  </si>
  <si>
    <t>Áo giáp thường</t>
  </si>
  <si>
    <t>Mũ tập luyện, thi đấu</t>
  </si>
  <si>
    <t>Bịt gối</t>
  </si>
  <si>
    <t>Dây chun</t>
  </si>
  <si>
    <t xml:space="preserve">Găng </t>
  </si>
  <si>
    <t>Bảo hộ tay</t>
  </si>
  <si>
    <t>Mũ bảo vệ đầu</t>
  </si>
  <si>
    <t>Kuki</t>
  </si>
  <si>
    <t xml:space="preserve">Áo giáp </t>
  </si>
  <si>
    <t>Tên</t>
  </si>
  <si>
    <t>Đầu tên</t>
  </si>
  <si>
    <t>Dây cung</t>
  </si>
  <si>
    <t>Đai lưng an toàn</t>
  </si>
  <si>
    <t>Giày đẩy tạ - ném đĩa</t>
  </si>
  <si>
    <t>Bi đích</t>
  </si>
  <si>
    <t>viên</t>
  </si>
  <si>
    <t>Xích, líp</t>
  </si>
  <si>
    <t>Quần áo tập</t>
  </si>
  <si>
    <t>Săm, lốp</t>
  </si>
  <si>
    <t>Đùi đĩa, cốt chén</t>
  </si>
  <si>
    <t xml:space="preserve">Giày </t>
  </si>
  <si>
    <t>Bóng tập luyện</t>
  </si>
  <si>
    <t>Tất tập luyện</t>
  </si>
  <si>
    <t>Cầu tập luyện và thi đấu</t>
  </si>
  <si>
    <t>Bóng chuyền nam</t>
  </si>
  <si>
    <t>Xe đựng bóng</t>
  </si>
  <si>
    <t xml:space="preserve">Dây kéo dàn hồi tập tay </t>
  </si>
  <si>
    <t>Chiếc</t>
  </si>
  <si>
    <t>Bóng chuyền nữ</t>
  </si>
  <si>
    <t>Kính bơi, mũ bơi tập luyện</t>
  </si>
  <si>
    <t xml:space="preserve">Chân vịt đôi tập </t>
  </si>
  <si>
    <t>Giày tập Taekwondon</t>
  </si>
  <si>
    <t xml:space="preserve">Cánh tên </t>
  </si>
  <si>
    <t xml:space="preserve">Đuôi tên </t>
  </si>
  <si>
    <t>Giày tập thể lực</t>
  </si>
  <si>
    <t>Miếng đệm trải khởi động</t>
  </si>
  <si>
    <t xml:space="preserve">cái </t>
  </si>
  <si>
    <t xml:space="preserve">Quần áo thi đấu </t>
  </si>
  <si>
    <t>Quần áo gió</t>
  </si>
  <si>
    <t>Bộ lao (từ 400gr - 1000gr)</t>
  </si>
  <si>
    <t xml:space="preserve">cây </t>
  </si>
  <si>
    <t>Bộ đĩa (3kg đến 7 kg)</t>
  </si>
  <si>
    <t>Ván dậm nhảy</t>
  </si>
  <si>
    <t>Giày  thi đấu</t>
  </si>
  <si>
    <t xml:space="preserve">Giày tập luyện </t>
  </si>
  <si>
    <t>Bi tập luyện</t>
  </si>
  <si>
    <t>Xe đạp nữ</t>
  </si>
  <si>
    <t>Dây đề, đĩa líp</t>
  </si>
  <si>
    <t>Pê đan</t>
  </si>
  <si>
    <t>Xe đạp nam</t>
  </si>
  <si>
    <t>Găng tay thủ môn cho vận động viên</t>
  </si>
  <si>
    <t xml:space="preserve">Túi xách đựng đồ tập luyện </t>
  </si>
  <si>
    <t xml:space="preserve">Lưới tập luyện </t>
  </si>
  <si>
    <t>Tên trang thiết bị</t>
  </si>
  <si>
    <t>PHỤ  LỤC 2</t>
  </si>
  <si>
    <t>Lampo to</t>
  </si>
  <si>
    <t>PHỤ  LỤC 1</t>
  </si>
  <si>
    <t>Quả</t>
  </si>
  <si>
    <t>Dây kéo đàn hồi tập tay</t>
  </si>
  <si>
    <t>Kính bơi, mũ tập luyện</t>
  </si>
  <si>
    <t>Bảo vệ tay chân</t>
  </si>
  <si>
    <t>Giày tập Taekwondo</t>
  </si>
  <si>
    <t>Mũ tập luyện, thi đấu thường</t>
  </si>
  <si>
    <t>Đích đá kép</t>
  </si>
  <si>
    <t>Miếng đá lớn</t>
  </si>
  <si>
    <t>Bảo vệ mu bàn chân</t>
  </si>
  <si>
    <t>Tất điện tử</t>
  </si>
  <si>
    <t>Bảo vệ răng</t>
  </si>
  <si>
    <t>Thùng đựng đá</t>
  </si>
  <si>
    <t xml:space="preserve">Bảo vệ tay </t>
  </si>
  <si>
    <t>Bảo vệ chân</t>
  </si>
  <si>
    <t>Áo giáp</t>
  </si>
  <si>
    <t>Cặp</t>
  </si>
  <si>
    <t>Dây chun tập đấm đá</t>
  </si>
  <si>
    <t>Cột rào cản hình phễu</t>
  </si>
  <si>
    <t>Đai</t>
  </si>
  <si>
    <t xml:space="preserve">Tên </t>
  </si>
  <si>
    <t>Hộp</t>
  </si>
  <si>
    <t>Cánh tên</t>
  </si>
  <si>
    <t xml:space="preserve">Dây cung </t>
  </si>
  <si>
    <t>Cuộn</t>
  </si>
  <si>
    <t>Lõi đuôi nhôm</t>
  </si>
  <si>
    <t>Bia, giá đỡ bia</t>
  </si>
  <si>
    <t>Dây nhảy 3m</t>
  </si>
  <si>
    <t>Cái</t>
  </si>
  <si>
    <t>Giày đinh</t>
  </si>
  <si>
    <t>Giày khởi động</t>
  </si>
  <si>
    <t>Miếng đệm trãi khởi động</t>
  </si>
  <si>
    <t>Bi thi đấu</t>
  </si>
  <si>
    <t>Viên</t>
  </si>
  <si>
    <t>Găng tay thủ môn cho huấn luyện viên</t>
  </si>
  <si>
    <t>Áo gió chống mưa</t>
  </si>
  <si>
    <t>Bịt ống quyển</t>
  </si>
  <si>
    <t>Cột dẫn bóng</t>
  </si>
  <si>
    <t>Cột mốc</t>
  </si>
  <si>
    <t>XII</t>
  </si>
  <si>
    <t>Karate</t>
  </si>
  <si>
    <t>Bảo vệ thân thể (giáp) thi đấu</t>
  </si>
  <si>
    <t>Bảo vệ chân và ống quyển tập luyện</t>
  </si>
  <si>
    <t>Găng thi đấu</t>
  </si>
  <si>
    <t>Đai thi đấu (xanh, đỏ)</t>
  </si>
  <si>
    <t>Bảo vệ ngực</t>
  </si>
  <si>
    <t>Mũ thi đấu</t>
  </si>
  <si>
    <t>Bộ đồ ép cân</t>
  </si>
  <si>
    <t>Bảo vệ răng thi đấu</t>
  </si>
  <si>
    <t>Bảo vệ gối</t>
  </si>
  <si>
    <t>Giày thể lực</t>
  </si>
  <si>
    <t>Túi chườm đá</t>
  </si>
  <si>
    <t>DANH MỤC MUA SẮM TRANG THIẾT BỊ TẬP HUẤN, THI ĐẤU
 THỂ THAO CHO VẬN ĐỘNG VIÊN, HUẤN LUYỆN VIÊN 
ĐỘI TUYỂN NĂNG KHIẾU VÀ ĐỘI TUYỂN TRẺ TỈNH 
TỪNG MÔN THỂ THAO NĂM 2025</t>
  </si>
  <si>
    <t>DANH MỤC MUA SẮM TRANG THIẾT BỊ TẬP HUẤN, THI ĐẤU 
THỂ THAO CHO VẬN ĐỘNG VIÊN, HUẤN LUYỆN VIÊN ĐỘI TUYỂN
 TỈNH TỪNG MÔN THỂ THAO NĂM 2025</t>
  </si>
  <si>
    <t>(Kèm theo Quyết định số  940/QĐ-UBND, ngày  19/ 5/2025 
của Chủ tịch UBND tỉnh)</t>
  </si>
  <si>
    <t>(Kèm theo Quyết định số  940/QĐ-UBND, ngày   19/ 5/2025 
của Chủ tịch UBND tỉnh)</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</si>
</sst>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Arial"/>
    </font>
    <font>
      <b/>
      <sz val="13"/>
      <name val="Times New Roman"/>
      <family val="1"/>
    </font>
    <font>
      <sz val="12"/>
      <name val="Times New Roman"/>
      <family val="1"/>
    </font>
    <font>
      <b/>
      <sz val="12"/>
      <name val="Times New Roman"/>
      <family val="1"/>
    </font>
    <font>
      <sz val="13"/>
      <name val="Times New Roman"/>
      <family val="1"/>
    </font>
    <font>
      <b/>
      <sz val="14"/>
      <name val="Times New Roman"/>
      <family val="1"/>
    </font>
    <font>
      <sz val="13"/>
      <name val="Arial"/>
      <family val="2"/>
    </font>
    <font>
      <sz val="14"/>
      <name val="Times New Roman"/>
      <family val="1"/>
    </font>
    <font>
      <i/>
      <sz val="13"/>
      <name val="Times New Roman"/>
      <family val="1"/>
    </font>
    <font>
      <i/>
      <sz val="14"/>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23">
    <xf numFmtId="0" fontId="0" fillId="0" borderId="0" xfId="0"/>
    <xf numFmtId="0" fontId="2" fillId="0" borderId="0" xfId="0" applyFont="1" applyFill="1"/>
    <xf numFmtId="0" fontId="3" fillId="0" borderId="0" xfId="0" applyFont="1" applyFill="1" applyAlignment="1">
      <alignment horizontal="center"/>
    </xf>
    <xf numFmtId="0" fontId="4" fillId="0" borderId="0" xfId="0" applyFont="1" applyFill="1"/>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4" fillId="0" borderId="0" xfId="0" applyFont="1" applyFill="1" applyAlignment="1">
      <alignment horizontal="justify"/>
    </xf>
    <xf numFmtId="0" fontId="6"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0" xfId="0" applyFont="1" applyFill="1" applyAlignment="1">
      <alignment vertical="center"/>
    </xf>
    <xf numFmtId="0" fontId="1"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9" fillId="0" borderId="0" xfId="0" applyFont="1" applyFill="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2</xdr:row>
      <xdr:rowOff>0</xdr:rowOff>
    </xdr:to>
    <xdr:cxnSp macro="">
      <xdr:nvCxnSpPr>
        <xdr:cNvPr id="9361" name="Straight Arrow Connector 1"/>
        <xdr:cNvCxnSpPr>
          <a:cxnSpLocks noChangeShapeType="1"/>
        </xdr:cNvCxnSpPr>
      </xdr:nvCxnSpPr>
      <xdr:spPr bwMode="auto">
        <a:xfrm>
          <a:off x="0" y="1676400"/>
          <a:ext cx="53873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zoomScale="150" zoomScaleNormal="150" workbookViewId="0">
      <selection activeCell="A3" sqref="A3:D3"/>
    </sheetView>
  </sheetViews>
  <sheetFormatPr defaultColWidth="8.90625" defaultRowHeight="15.6" x14ac:dyDescent="0.3"/>
  <cols>
    <col min="1" max="1" width="6.36328125" style="2" customWidth="1"/>
    <col min="2" max="2" width="36.1796875" style="1" customWidth="1"/>
    <col min="3" max="3" width="10.36328125" style="1" customWidth="1"/>
    <col min="4" max="4" width="11.36328125" style="1" customWidth="1"/>
    <col min="5" max="5" width="1" style="1" customWidth="1"/>
    <col min="6" max="16384" width="8.90625" style="1"/>
  </cols>
  <sheetData>
    <row r="1" spans="1:4" ht="17.399999999999999" x14ac:dyDescent="0.3">
      <c r="A1" s="17" t="s">
        <v>118</v>
      </c>
      <c r="B1" s="17"/>
      <c r="C1" s="17"/>
      <c r="D1" s="17"/>
    </row>
    <row r="2" spans="1:4" ht="61.2" customHeight="1" x14ac:dyDescent="0.3">
      <c r="A2" s="16" t="s">
        <v>173</v>
      </c>
      <c r="B2" s="16"/>
      <c r="C2" s="16"/>
      <c r="D2" s="16"/>
    </row>
    <row r="3" spans="1:4" ht="36" customHeight="1" x14ac:dyDescent="0.3">
      <c r="A3" s="18" t="s">
        <v>174</v>
      </c>
      <c r="B3" s="19"/>
      <c r="C3" s="19"/>
      <c r="D3" s="19"/>
    </row>
    <row r="4" spans="1:4" ht="17.399999999999999" x14ac:dyDescent="0.3">
      <c r="A4" s="15"/>
      <c r="B4" s="15"/>
      <c r="C4" s="15"/>
      <c r="D4" s="15"/>
    </row>
    <row r="5" spans="1:4" s="10" customFormat="1" ht="24.75" customHeight="1" x14ac:dyDescent="0.25">
      <c r="A5" s="5" t="s">
        <v>13</v>
      </c>
      <c r="B5" s="5" t="s">
        <v>117</v>
      </c>
      <c r="C5" s="5" t="s">
        <v>14</v>
      </c>
      <c r="D5" s="5" t="s">
        <v>32</v>
      </c>
    </row>
    <row r="6" spans="1:4" s="10" customFormat="1" ht="16.5" customHeight="1" x14ac:dyDescent="0.25">
      <c r="A6" s="5" t="s">
        <v>33</v>
      </c>
      <c r="B6" s="11" t="s">
        <v>21</v>
      </c>
      <c r="C6" s="5"/>
      <c r="D6" s="5"/>
    </row>
    <row r="7" spans="1:4" s="10" customFormat="1" ht="16.5" customHeight="1" x14ac:dyDescent="0.25">
      <c r="A7" s="5" t="s">
        <v>45</v>
      </c>
      <c r="B7" s="11" t="s">
        <v>88</v>
      </c>
      <c r="C7" s="5"/>
      <c r="D7" s="5"/>
    </row>
    <row r="8" spans="1:4" s="10" customFormat="1" ht="16.5" customHeight="1" x14ac:dyDescent="0.25">
      <c r="A8" s="12">
        <v>1</v>
      </c>
      <c r="B8" s="13" t="s">
        <v>52</v>
      </c>
      <c r="C8" s="12" t="s">
        <v>2</v>
      </c>
      <c r="D8" s="12">
        <v>14</v>
      </c>
    </row>
    <row r="9" spans="1:4" s="10" customFormat="1" ht="16.5" customHeight="1" x14ac:dyDescent="0.25">
      <c r="A9" s="12">
        <v>2</v>
      </c>
      <c r="B9" s="13" t="s">
        <v>50</v>
      </c>
      <c r="C9" s="12" t="s">
        <v>3</v>
      </c>
      <c r="D9" s="12">
        <v>28</v>
      </c>
    </row>
    <row r="10" spans="1:4" s="10" customFormat="1" ht="16.5" customHeight="1" x14ac:dyDescent="0.25">
      <c r="A10" s="12">
        <v>3</v>
      </c>
      <c r="B10" s="13" t="s">
        <v>48</v>
      </c>
      <c r="C10" s="12" t="s">
        <v>2</v>
      </c>
      <c r="D10" s="12">
        <v>28</v>
      </c>
    </row>
    <row r="11" spans="1:4" s="10" customFormat="1" ht="16.5" customHeight="1" x14ac:dyDescent="0.25">
      <c r="A11" s="12">
        <v>4</v>
      </c>
      <c r="B11" s="13" t="s">
        <v>12</v>
      </c>
      <c r="C11" s="12" t="s">
        <v>3</v>
      </c>
      <c r="D11" s="12">
        <v>42</v>
      </c>
    </row>
    <row r="12" spans="1:4" s="10" customFormat="1" ht="16.5" customHeight="1" x14ac:dyDescent="0.25">
      <c r="A12" s="12">
        <v>5</v>
      </c>
      <c r="B12" s="13" t="s">
        <v>49</v>
      </c>
      <c r="C12" s="12" t="s">
        <v>2</v>
      </c>
      <c r="D12" s="12">
        <v>14</v>
      </c>
    </row>
    <row r="13" spans="1:4" s="10" customFormat="1" ht="16.5" customHeight="1" x14ac:dyDescent="0.25">
      <c r="A13" s="12">
        <v>6</v>
      </c>
      <c r="B13" s="13" t="s">
        <v>53</v>
      </c>
      <c r="C13" s="12" t="s">
        <v>1</v>
      </c>
      <c r="D13" s="12">
        <v>40</v>
      </c>
    </row>
    <row r="14" spans="1:4" s="10" customFormat="1" ht="16.5" customHeight="1" x14ac:dyDescent="0.25">
      <c r="A14" s="12">
        <v>7</v>
      </c>
      <c r="B14" s="13" t="s">
        <v>89</v>
      </c>
      <c r="C14" s="9" t="s">
        <v>91</v>
      </c>
      <c r="D14" s="9">
        <v>1</v>
      </c>
    </row>
    <row r="15" spans="1:4" s="10" customFormat="1" ht="16.5" customHeight="1" x14ac:dyDescent="0.25">
      <c r="A15" s="12">
        <v>8</v>
      </c>
      <c r="B15" s="13" t="s">
        <v>8</v>
      </c>
      <c r="C15" s="9" t="s">
        <v>91</v>
      </c>
      <c r="D15" s="9">
        <v>14</v>
      </c>
    </row>
    <row r="16" spans="1:4" s="10" customFormat="1" ht="16.5" customHeight="1" x14ac:dyDescent="0.25">
      <c r="A16" s="12">
        <v>9</v>
      </c>
      <c r="B16" s="13" t="s">
        <v>90</v>
      </c>
      <c r="C16" s="9" t="s">
        <v>91</v>
      </c>
      <c r="D16" s="9">
        <v>14</v>
      </c>
    </row>
    <row r="17" spans="1:4" s="10" customFormat="1" ht="16.5" customHeight="1" x14ac:dyDescent="0.25">
      <c r="A17" s="5" t="s">
        <v>46</v>
      </c>
      <c r="B17" s="11" t="s">
        <v>92</v>
      </c>
      <c r="C17" s="5"/>
      <c r="D17" s="5"/>
    </row>
    <row r="18" spans="1:4" s="10" customFormat="1" ht="16.5" customHeight="1" x14ac:dyDescent="0.25">
      <c r="A18" s="12">
        <v>1</v>
      </c>
      <c r="B18" s="13" t="s">
        <v>52</v>
      </c>
      <c r="C18" s="12" t="s">
        <v>2</v>
      </c>
      <c r="D18" s="12">
        <v>16</v>
      </c>
    </row>
    <row r="19" spans="1:4" s="10" customFormat="1" ht="16.5" customHeight="1" x14ac:dyDescent="0.25">
      <c r="A19" s="12">
        <v>2</v>
      </c>
      <c r="B19" s="13" t="s">
        <v>50</v>
      </c>
      <c r="C19" s="12" t="s">
        <v>3</v>
      </c>
      <c r="D19" s="12">
        <v>24</v>
      </c>
    </row>
    <row r="20" spans="1:4" s="10" customFormat="1" ht="16.5" customHeight="1" x14ac:dyDescent="0.25">
      <c r="A20" s="12">
        <v>3</v>
      </c>
      <c r="B20" s="13" t="s">
        <v>48</v>
      </c>
      <c r="C20" s="12" t="s">
        <v>2</v>
      </c>
      <c r="D20" s="12">
        <v>24</v>
      </c>
    </row>
    <row r="21" spans="1:4" s="10" customFormat="1" ht="16.5" customHeight="1" x14ac:dyDescent="0.25">
      <c r="A21" s="12">
        <v>4</v>
      </c>
      <c r="B21" s="13" t="s">
        <v>12</v>
      </c>
      <c r="C21" s="12" t="s">
        <v>3</v>
      </c>
      <c r="D21" s="12">
        <v>24</v>
      </c>
    </row>
    <row r="22" spans="1:4" s="10" customFormat="1" ht="16.5" customHeight="1" x14ac:dyDescent="0.25">
      <c r="A22" s="12">
        <v>5</v>
      </c>
      <c r="B22" s="13" t="s">
        <v>49</v>
      </c>
      <c r="C22" s="12" t="s">
        <v>2</v>
      </c>
      <c r="D22" s="12">
        <v>16</v>
      </c>
    </row>
    <row r="23" spans="1:4" s="10" customFormat="1" ht="16.5" customHeight="1" x14ac:dyDescent="0.25">
      <c r="A23" s="12">
        <v>6</v>
      </c>
      <c r="B23" s="13" t="s">
        <v>53</v>
      </c>
      <c r="C23" s="12" t="s">
        <v>1</v>
      </c>
      <c r="D23" s="12">
        <v>25</v>
      </c>
    </row>
    <row r="24" spans="1:4" s="10" customFormat="1" ht="16.5" customHeight="1" x14ac:dyDescent="0.25">
      <c r="A24" s="12">
        <v>7</v>
      </c>
      <c r="B24" s="13" t="s">
        <v>89</v>
      </c>
      <c r="C24" s="9" t="s">
        <v>91</v>
      </c>
      <c r="D24" s="9">
        <v>1</v>
      </c>
    </row>
    <row r="25" spans="1:4" s="10" customFormat="1" ht="16.5" customHeight="1" x14ac:dyDescent="0.25">
      <c r="A25" s="12">
        <v>8</v>
      </c>
      <c r="B25" s="13" t="s">
        <v>8</v>
      </c>
      <c r="C25" s="9" t="s">
        <v>91</v>
      </c>
      <c r="D25" s="9">
        <v>8</v>
      </c>
    </row>
    <row r="26" spans="1:4" s="10" customFormat="1" ht="16.5" customHeight="1" x14ac:dyDescent="0.25">
      <c r="A26" s="12">
        <v>9</v>
      </c>
      <c r="B26" s="13" t="s">
        <v>90</v>
      </c>
      <c r="C26" s="9" t="s">
        <v>91</v>
      </c>
      <c r="D26" s="9">
        <v>8</v>
      </c>
    </row>
    <row r="27" spans="1:4" s="10" customFormat="1" ht="16.5" customHeight="1" x14ac:dyDescent="0.25">
      <c r="A27" s="5" t="s">
        <v>34</v>
      </c>
      <c r="B27" s="11" t="s">
        <v>22</v>
      </c>
      <c r="C27" s="5"/>
      <c r="D27" s="5"/>
    </row>
    <row r="28" spans="1:4" s="10" customFormat="1" ht="16.5" customHeight="1" x14ac:dyDescent="0.25">
      <c r="A28" s="12">
        <v>1</v>
      </c>
      <c r="B28" s="8" t="s">
        <v>53</v>
      </c>
      <c r="C28" s="9" t="s">
        <v>1</v>
      </c>
      <c r="D28" s="9">
        <v>400</v>
      </c>
    </row>
    <row r="29" spans="1:4" s="10" customFormat="1" ht="16.5" customHeight="1" x14ac:dyDescent="0.25">
      <c r="A29" s="12">
        <v>2</v>
      </c>
      <c r="B29" s="8" t="s">
        <v>18</v>
      </c>
      <c r="C29" s="9" t="s">
        <v>54</v>
      </c>
      <c r="D29" s="9">
        <v>25</v>
      </c>
    </row>
    <row r="30" spans="1:4" s="10" customFormat="1" ht="16.5" customHeight="1" x14ac:dyDescent="0.25">
      <c r="A30" s="12">
        <v>3</v>
      </c>
      <c r="B30" s="8" t="s">
        <v>15</v>
      </c>
      <c r="C30" s="9" t="s">
        <v>55</v>
      </c>
      <c r="D30" s="9">
        <v>20</v>
      </c>
    </row>
    <row r="31" spans="1:4" s="10" customFormat="1" ht="16.5" customHeight="1" x14ac:dyDescent="0.25">
      <c r="A31" s="12">
        <v>4</v>
      </c>
      <c r="B31" s="13" t="s">
        <v>51</v>
      </c>
      <c r="C31" s="9" t="s">
        <v>2</v>
      </c>
      <c r="D31" s="9">
        <v>30</v>
      </c>
    </row>
    <row r="32" spans="1:4" s="10" customFormat="1" ht="16.5" customHeight="1" x14ac:dyDescent="0.25">
      <c r="A32" s="12">
        <v>5</v>
      </c>
      <c r="B32" s="8" t="s">
        <v>48</v>
      </c>
      <c r="C32" s="9" t="s">
        <v>2</v>
      </c>
      <c r="D32" s="9">
        <v>15</v>
      </c>
    </row>
    <row r="33" spans="1:4" s="10" customFormat="1" ht="16.5" customHeight="1" x14ac:dyDescent="0.25">
      <c r="A33" s="12">
        <v>6</v>
      </c>
      <c r="B33" s="8" t="s">
        <v>56</v>
      </c>
      <c r="C33" s="9" t="s">
        <v>3</v>
      </c>
      <c r="D33" s="9">
        <v>25</v>
      </c>
    </row>
    <row r="34" spans="1:4" s="10" customFormat="1" ht="16.5" customHeight="1" x14ac:dyDescent="0.25">
      <c r="A34" s="12">
        <v>7</v>
      </c>
      <c r="B34" s="8" t="s">
        <v>12</v>
      </c>
      <c r="C34" s="9" t="s">
        <v>3</v>
      </c>
      <c r="D34" s="9">
        <v>10</v>
      </c>
    </row>
    <row r="35" spans="1:4" s="10" customFormat="1" ht="16.5" customHeight="1" x14ac:dyDescent="0.25">
      <c r="A35" s="12">
        <v>8</v>
      </c>
      <c r="B35" s="8" t="s">
        <v>49</v>
      </c>
      <c r="C35" s="9" t="s">
        <v>2</v>
      </c>
      <c r="D35" s="9">
        <v>10</v>
      </c>
    </row>
    <row r="36" spans="1:4" s="10" customFormat="1" ht="16.5" customHeight="1" x14ac:dyDescent="0.25">
      <c r="A36" s="5" t="s">
        <v>35</v>
      </c>
      <c r="B36" s="11" t="s">
        <v>23</v>
      </c>
      <c r="C36" s="5"/>
      <c r="D36" s="5"/>
    </row>
    <row r="37" spans="1:4" s="10" customFormat="1" ht="16.5" customHeight="1" x14ac:dyDescent="0.25">
      <c r="A37" s="12">
        <v>1</v>
      </c>
      <c r="B37" s="8" t="s">
        <v>58</v>
      </c>
      <c r="C37" s="9" t="s">
        <v>4</v>
      </c>
      <c r="D37" s="9">
        <v>8</v>
      </c>
    </row>
    <row r="38" spans="1:4" s="10" customFormat="1" ht="16.5" customHeight="1" x14ac:dyDescent="0.25">
      <c r="A38" s="12">
        <v>2</v>
      </c>
      <c r="B38" s="8" t="s">
        <v>57</v>
      </c>
      <c r="C38" s="9" t="s">
        <v>4</v>
      </c>
      <c r="D38" s="9">
        <v>6</v>
      </c>
    </row>
    <row r="39" spans="1:4" s="10" customFormat="1" ht="16.5" customHeight="1" x14ac:dyDescent="0.25">
      <c r="A39" s="12">
        <v>3</v>
      </c>
      <c r="B39" s="8" t="s">
        <v>93</v>
      </c>
      <c r="C39" s="9" t="s">
        <v>4</v>
      </c>
      <c r="D39" s="9">
        <v>8</v>
      </c>
    </row>
    <row r="40" spans="1:4" s="10" customFormat="1" ht="16.5" customHeight="1" x14ac:dyDescent="0.25">
      <c r="A40" s="12">
        <v>4</v>
      </c>
      <c r="B40" s="13" t="s">
        <v>94</v>
      </c>
      <c r="C40" s="9" t="s">
        <v>0</v>
      </c>
      <c r="D40" s="9">
        <v>5</v>
      </c>
    </row>
    <row r="41" spans="1:4" s="10" customFormat="1" ht="16.5" customHeight="1" x14ac:dyDescent="0.25">
      <c r="A41" s="12">
        <v>5</v>
      </c>
      <c r="B41" s="8" t="s">
        <v>59</v>
      </c>
      <c r="C41" s="9" t="s">
        <v>4</v>
      </c>
      <c r="D41" s="9">
        <v>2</v>
      </c>
    </row>
    <row r="42" spans="1:4" s="10" customFormat="1" ht="16.5" customHeight="1" x14ac:dyDescent="0.25">
      <c r="A42" s="12">
        <v>6</v>
      </c>
      <c r="B42" s="8" t="s">
        <v>60</v>
      </c>
      <c r="C42" s="9" t="s">
        <v>4</v>
      </c>
      <c r="D42" s="9">
        <v>4</v>
      </c>
    </row>
    <row r="43" spans="1:4" s="10" customFormat="1" ht="16.5" customHeight="1" x14ac:dyDescent="0.25">
      <c r="A43" s="12">
        <v>7</v>
      </c>
      <c r="B43" s="8" t="s">
        <v>44</v>
      </c>
      <c r="C43" s="9" t="s">
        <v>0</v>
      </c>
      <c r="D43" s="9">
        <v>4</v>
      </c>
    </row>
    <row r="44" spans="1:4" s="10" customFormat="1" ht="16.5" customHeight="1" x14ac:dyDescent="0.25">
      <c r="A44" s="5" t="s">
        <v>36</v>
      </c>
      <c r="B44" s="11" t="s">
        <v>24</v>
      </c>
      <c r="C44" s="5"/>
      <c r="D44" s="5"/>
    </row>
    <row r="45" spans="1:4" s="10" customFormat="1" ht="16.5" customHeight="1" x14ac:dyDescent="0.25">
      <c r="A45" s="12">
        <v>1</v>
      </c>
      <c r="B45" s="13" t="s">
        <v>5</v>
      </c>
      <c r="C45" s="12" t="s">
        <v>3</v>
      </c>
      <c r="D45" s="12">
        <v>22</v>
      </c>
    </row>
    <row r="46" spans="1:4" s="10" customFormat="1" ht="16.5" customHeight="1" x14ac:dyDescent="0.25">
      <c r="A46" s="12">
        <v>2</v>
      </c>
      <c r="B46" s="13" t="s">
        <v>6</v>
      </c>
      <c r="C46" s="12" t="s">
        <v>0</v>
      </c>
      <c r="D46" s="12">
        <v>22</v>
      </c>
    </row>
    <row r="47" spans="1:4" s="10" customFormat="1" ht="16.5" customHeight="1" x14ac:dyDescent="0.25">
      <c r="A47" s="12">
        <v>3</v>
      </c>
      <c r="B47" s="13" t="s">
        <v>61</v>
      </c>
      <c r="C47" s="12" t="s">
        <v>4</v>
      </c>
      <c r="D47" s="12">
        <v>22</v>
      </c>
    </row>
    <row r="48" spans="1:4" s="10" customFormat="1" ht="16.5" customHeight="1" x14ac:dyDescent="0.25">
      <c r="A48" s="12">
        <v>4</v>
      </c>
      <c r="B48" s="13" t="s">
        <v>66</v>
      </c>
      <c r="C48" s="12" t="s">
        <v>0</v>
      </c>
      <c r="D48" s="12">
        <v>22</v>
      </c>
    </row>
    <row r="49" spans="1:4" s="10" customFormat="1" ht="16.5" customHeight="1" x14ac:dyDescent="0.25">
      <c r="A49" s="12">
        <v>5</v>
      </c>
      <c r="B49" s="13" t="s">
        <v>67</v>
      </c>
      <c r="C49" s="12" t="s">
        <v>54</v>
      </c>
      <c r="D49" s="12">
        <v>22</v>
      </c>
    </row>
    <row r="50" spans="1:4" s="10" customFormat="1" ht="16.5" customHeight="1" x14ac:dyDescent="0.25">
      <c r="A50" s="12">
        <v>6</v>
      </c>
      <c r="B50" s="13" t="s">
        <v>95</v>
      </c>
      <c r="C50" s="12" t="s">
        <v>2</v>
      </c>
      <c r="D50" s="12">
        <v>22</v>
      </c>
    </row>
    <row r="51" spans="1:4" s="10" customFormat="1" ht="16.5" customHeight="1" x14ac:dyDescent="0.25">
      <c r="A51" s="12">
        <v>7</v>
      </c>
      <c r="B51" s="13" t="s">
        <v>62</v>
      </c>
      <c r="C51" s="12" t="s">
        <v>11</v>
      </c>
      <c r="D51" s="12">
        <v>22</v>
      </c>
    </row>
    <row r="52" spans="1:4" s="10" customFormat="1" ht="16.5" customHeight="1" x14ac:dyDescent="0.25">
      <c r="A52" s="12">
        <v>8</v>
      </c>
      <c r="B52" s="13" t="s">
        <v>63</v>
      </c>
      <c r="C52" s="12" t="s">
        <v>11</v>
      </c>
      <c r="D52" s="12">
        <v>26</v>
      </c>
    </row>
    <row r="53" spans="1:4" s="10" customFormat="1" ht="16.5" customHeight="1" x14ac:dyDescent="0.25">
      <c r="A53" s="12">
        <v>9</v>
      </c>
      <c r="B53" s="13" t="s">
        <v>64</v>
      </c>
      <c r="C53" s="12" t="s">
        <v>4</v>
      </c>
      <c r="D53" s="12">
        <v>22</v>
      </c>
    </row>
    <row r="54" spans="1:4" s="10" customFormat="1" ht="16.5" customHeight="1" x14ac:dyDescent="0.25">
      <c r="A54" s="12">
        <v>10</v>
      </c>
      <c r="B54" s="13" t="s">
        <v>65</v>
      </c>
      <c r="C54" s="12" t="s">
        <v>4</v>
      </c>
      <c r="D54" s="12">
        <v>22</v>
      </c>
    </row>
    <row r="55" spans="1:4" s="10" customFormat="1" ht="16.5" customHeight="1" x14ac:dyDescent="0.25">
      <c r="A55" s="5" t="s">
        <v>37</v>
      </c>
      <c r="B55" s="11" t="s">
        <v>25</v>
      </c>
      <c r="C55" s="5"/>
      <c r="D55" s="5"/>
    </row>
    <row r="56" spans="1:4" s="10" customFormat="1" ht="16.5" customHeight="1" x14ac:dyDescent="0.25">
      <c r="A56" s="12">
        <v>1</v>
      </c>
      <c r="B56" s="8" t="s">
        <v>68</v>
      </c>
      <c r="C56" s="9" t="s">
        <v>0</v>
      </c>
      <c r="D56" s="9">
        <v>6</v>
      </c>
    </row>
    <row r="57" spans="1:4" s="10" customFormat="1" ht="16.5" customHeight="1" x14ac:dyDescent="0.25">
      <c r="A57" s="12">
        <v>2</v>
      </c>
      <c r="B57" s="8" t="s">
        <v>70</v>
      </c>
      <c r="C57" s="9" t="s">
        <v>4</v>
      </c>
      <c r="D57" s="9">
        <v>6</v>
      </c>
    </row>
    <row r="58" spans="1:4" s="10" customFormat="1" ht="16.5" customHeight="1" x14ac:dyDescent="0.25">
      <c r="A58" s="12">
        <v>3</v>
      </c>
      <c r="B58" s="8" t="s">
        <v>119</v>
      </c>
      <c r="C58" s="9" t="s">
        <v>0</v>
      </c>
      <c r="D58" s="9">
        <v>11</v>
      </c>
    </row>
    <row r="59" spans="1:4" s="10" customFormat="1" ht="16.5" customHeight="1" x14ac:dyDescent="0.25">
      <c r="A59" s="12">
        <v>4</v>
      </c>
      <c r="B59" s="8" t="s">
        <v>71</v>
      </c>
      <c r="C59" s="9" t="s">
        <v>0</v>
      </c>
      <c r="D59" s="9">
        <v>6</v>
      </c>
    </row>
    <row r="60" spans="1:4" s="10" customFormat="1" ht="16.5" customHeight="1" x14ac:dyDescent="0.25">
      <c r="A60" s="12">
        <v>5</v>
      </c>
      <c r="B60" s="8" t="s">
        <v>72</v>
      </c>
      <c r="C60" s="9" t="s">
        <v>0</v>
      </c>
      <c r="D60" s="9">
        <v>6</v>
      </c>
    </row>
    <row r="61" spans="1:4" s="10" customFormat="1" ht="16.5" customHeight="1" x14ac:dyDescent="0.25">
      <c r="A61" s="12">
        <v>6</v>
      </c>
      <c r="B61" s="8" t="s">
        <v>69</v>
      </c>
      <c r="C61" s="9" t="s">
        <v>2</v>
      </c>
      <c r="D61" s="9">
        <v>11</v>
      </c>
    </row>
    <row r="62" spans="1:4" s="10" customFormat="1" ht="16.5" customHeight="1" x14ac:dyDescent="0.25">
      <c r="A62" s="12">
        <v>7</v>
      </c>
      <c r="B62" s="8" t="s">
        <v>16</v>
      </c>
      <c r="C62" s="9" t="s">
        <v>7</v>
      </c>
      <c r="D62" s="9">
        <v>6</v>
      </c>
    </row>
    <row r="63" spans="1:4" s="10" customFormat="1" ht="16.5" customHeight="1" x14ac:dyDescent="0.25">
      <c r="A63" s="12">
        <v>8</v>
      </c>
      <c r="B63" s="8" t="s">
        <v>17</v>
      </c>
      <c r="C63" s="9" t="s">
        <v>4</v>
      </c>
      <c r="D63" s="9">
        <v>11</v>
      </c>
    </row>
    <row r="64" spans="1:4" s="10" customFormat="1" ht="16.5" customHeight="1" x14ac:dyDescent="0.25">
      <c r="A64" s="12">
        <v>9</v>
      </c>
      <c r="B64" s="8" t="s">
        <v>62</v>
      </c>
      <c r="C64" s="9" t="s">
        <v>3</v>
      </c>
      <c r="D64" s="9">
        <v>11</v>
      </c>
    </row>
    <row r="65" spans="1:4" s="10" customFormat="1" ht="16.5" customHeight="1" x14ac:dyDescent="0.25">
      <c r="A65" s="12">
        <v>10</v>
      </c>
      <c r="B65" s="8" t="s">
        <v>63</v>
      </c>
      <c r="C65" s="9" t="s">
        <v>3</v>
      </c>
      <c r="D65" s="9">
        <v>11</v>
      </c>
    </row>
    <row r="66" spans="1:4" s="10" customFormat="1" ht="16.5" customHeight="1" x14ac:dyDescent="0.25">
      <c r="A66" s="5" t="s">
        <v>38</v>
      </c>
      <c r="B66" s="11" t="s">
        <v>26</v>
      </c>
      <c r="C66" s="5"/>
      <c r="D66" s="5"/>
    </row>
    <row r="67" spans="1:4" s="10" customFormat="1" ht="16.5" customHeight="1" x14ac:dyDescent="0.25">
      <c r="A67" s="12">
        <v>1</v>
      </c>
      <c r="B67" s="13" t="s">
        <v>73</v>
      </c>
      <c r="C67" s="12" t="s">
        <v>10</v>
      </c>
      <c r="D67" s="12">
        <v>15</v>
      </c>
    </row>
    <row r="68" spans="1:4" s="10" customFormat="1" ht="16.5" customHeight="1" x14ac:dyDescent="0.25">
      <c r="A68" s="12">
        <v>2</v>
      </c>
      <c r="B68" s="13" t="s">
        <v>96</v>
      </c>
      <c r="C68" s="12" t="s">
        <v>10</v>
      </c>
      <c r="D68" s="12">
        <v>18</v>
      </c>
    </row>
    <row r="69" spans="1:4" s="10" customFormat="1" ht="16.5" customHeight="1" x14ac:dyDescent="0.25">
      <c r="A69" s="12">
        <v>3</v>
      </c>
      <c r="B69" s="13" t="s">
        <v>97</v>
      </c>
      <c r="C69" s="12" t="s">
        <v>10</v>
      </c>
      <c r="D69" s="12">
        <v>5</v>
      </c>
    </row>
    <row r="70" spans="1:4" s="10" customFormat="1" ht="16.5" customHeight="1" x14ac:dyDescent="0.25">
      <c r="A70" s="12">
        <v>4</v>
      </c>
      <c r="B70" s="13" t="s">
        <v>74</v>
      </c>
      <c r="C70" s="12" t="s">
        <v>10</v>
      </c>
      <c r="D70" s="12">
        <v>13</v>
      </c>
    </row>
    <row r="71" spans="1:4" s="10" customFormat="1" ht="16.5" customHeight="1" x14ac:dyDescent="0.25">
      <c r="A71" s="12">
        <v>5</v>
      </c>
      <c r="B71" s="13" t="s">
        <v>75</v>
      </c>
      <c r="C71" s="12" t="s">
        <v>19</v>
      </c>
      <c r="D71" s="12">
        <v>2</v>
      </c>
    </row>
    <row r="72" spans="1:4" s="10" customFormat="1" ht="16.5" customHeight="1" x14ac:dyDescent="0.25">
      <c r="A72" s="12">
        <v>6</v>
      </c>
      <c r="B72" s="13" t="s">
        <v>50</v>
      </c>
      <c r="C72" s="12" t="s">
        <v>3</v>
      </c>
      <c r="D72" s="12">
        <v>20</v>
      </c>
    </row>
    <row r="73" spans="1:4" s="10" customFormat="1" ht="16.5" customHeight="1" x14ac:dyDescent="0.25">
      <c r="A73" s="12">
        <v>7</v>
      </c>
      <c r="B73" s="13" t="s">
        <v>48</v>
      </c>
      <c r="C73" s="12" t="s">
        <v>2</v>
      </c>
      <c r="D73" s="12">
        <v>20</v>
      </c>
    </row>
    <row r="74" spans="1:4" s="10" customFormat="1" ht="16.5" customHeight="1" x14ac:dyDescent="0.25">
      <c r="A74" s="12">
        <v>8</v>
      </c>
      <c r="B74" s="10" t="s">
        <v>86</v>
      </c>
      <c r="C74" s="12" t="s">
        <v>2</v>
      </c>
      <c r="D74" s="12">
        <v>20</v>
      </c>
    </row>
    <row r="75" spans="1:4" s="10" customFormat="1" ht="16.5" customHeight="1" x14ac:dyDescent="0.25">
      <c r="A75" s="12">
        <v>9</v>
      </c>
      <c r="B75" s="13" t="s">
        <v>12</v>
      </c>
      <c r="C75" s="12" t="s">
        <v>3</v>
      </c>
      <c r="D75" s="12">
        <v>17</v>
      </c>
    </row>
    <row r="76" spans="1:4" s="10" customFormat="1" ht="16.5" customHeight="1" x14ac:dyDescent="0.25">
      <c r="A76" s="12">
        <v>10</v>
      </c>
      <c r="B76" s="13" t="s">
        <v>49</v>
      </c>
      <c r="C76" s="12" t="s">
        <v>2</v>
      </c>
      <c r="D76" s="12">
        <v>17</v>
      </c>
    </row>
    <row r="77" spans="1:4" s="10" customFormat="1" ht="16.5" customHeight="1" x14ac:dyDescent="0.25">
      <c r="A77" s="5" t="s">
        <v>39</v>
      </c>
      <c r="B77" s="11" t="s">
        <v>27</v>
      </c>
      <c r="C77" s="5"/>
      <c r="D77" s="5"/>
    </row>
    <row r="78" spans="1:4" s="10" customFormat="1" ht="16.5" customHeight="1" x14ac:dyDescent="0.25">
      <c r="A78" s="12">
        <v>1</v>
      </c>
      <c r="B78" s="8" t="s">
        <v>20</v>
      </c>
      <c r="C78" s="9" t="s">
        <v>4</v>
      </c>
      <c r="D78" s="9">
        <v>2</v>
      </c>
    </row>
    <row r="79" spans="1:4" s="10" customFormat="1" ht="16.5" customHeight="1" x14ac:dyDescent="0.25">
      <c r="A79" s="12">
        <v>2</v>
      </c>
      <c r="B79" s="8" t="s">
        <v>67</v>
      </c>
      <c r="C79" s="9" t="s">
        <v>54</v>
      </c>
      <c r="D79" s="9">
        <v>8</v>
      </c>
    </row>
    <row r="80" spans="1:4" s="10" customFormat="1" ht="16.5" customHeight="1" x14ac:dyDescent="0.25">
      <c r="A80" s="12">
        <v>3</v>
      </c>
      <c r="B80" s="8" t="s">
        <v>76</v>
      </c>
      <c r="C80" s="9" t="s">
        <v>4</v>
      </c>
      <c r="D80" s="9">
        <v>3</v>
      </c>
    </row>
    <row r="81" spans="1:4" s="10" customFormat="1" ht="16.5" customHeight="1" x14ac:dyDescent="0.25">
      <c r="A81" s="12">
        <v>4</v>
      </c>
      <c r="B81" s="8" t="s">
        <v>77</v>
      </c>
      <c r="C81" s="9" t="s">
        <v>2</v>
      </c>
      <c r="D81" s="9">
        <v>10</v>
      </c>
    </row>
    <row r="82" spans="1:4" s="10" customFormat="1" ht="16.5" customHeight="1" x14ac:dyDescent="0.25">
      <c r="A82" s="12">
        <v>5</v>
      </c>
      <c r="B82" s="8" t="s">
        <v>99</v>
      </c>
      <c r="C82" s="9" t="s">
        <v>100</v>
      </c>
      <c r="D82" s="9">
        <v>16</v>
      </c>
    </row>
    <row r="83" spans="1:4" s="10" customFormat="1" ht="16.5" customHeight="1" x14ac:dyDescent="0.25">
      <c r="A83" s="12">
        <v>6</v>
      </c>
      <c r="B83" s="8" t="s">
        <v>101</v>
      </c>
      <c r="C83" s="9" t="s">
        <v>3</v>
      </c>
      <c r="D83" s="9">
        <v>10</v>
      </c>
    </row>
    <row r="84" spans="1:4" s="10" customFormat="1" ht="16.5" customHeight="1" x14ac:dyDescent="0.25">
      <c r="A84" s="12">
        <v>7</v>
      </c>
      <c r="B84" s="8" t="s">
        <v>102</v>
      </c>
      <c r="C84" s="9" t="s">
        <v>3</v>
      </c>
      <c r="D84" s="9">
        <v>11</v>
      </c>
    </row>
    <row r="85" spans="1:4" s="10" customFormat="1" ht="16.5" customHeight="1" x14ac:dyDescent="0.25">
      <c r="A85" s="12">
        <v>8</v>
      </c>
      <c r="B85" s="8" t="s">
        <v>103</v>
      </c>
      <c r="C85" s="9" t="s">
        <v>104</v>
      </c>
      <c r="D85" s="9">
        <v>1</v>
      </c>
    </row>
    <row r="86" spans="1:4" s="10" customFormat="1" ht="18.75" customHeight="1" x14ac:dyDescent="0.25">
      <c r="A86" s="12">
        <v>9</v>
      </c>
      <c r="B86" s="8" t="s">
        <v>105</v>
      </c>
      <c r="C86" s="9" t="s">
        <v>100</v>
      </c>
      <c r="D86" s="9">
        <v>2</v>
      </c>
    </row>
    <row r="87" spans="1:4" s="10" customFormat="1" ht="19.5" customHeight="1" x14ac:dyDescent="0.25">
      <c r="A87" s="12">
        <v>10</v>
      </c>
      <c r="B87" s="8" t="s">
        <v>106</v>
      </c>
      <c r="C87" s="9" t="s">
        <v>54</v>
      </c>
      <c r="D87" s="9">
        <v>4</v>
      </c>
    </row>
    <row r="88" spans="1:4" s="10" customFormat="1" ht="18.75" customHeight="1" x14ac:dyDescent="0.25">
      <c r="A88" s="12">
        <v>11</v>
      </c>
      <c r="B88" s="8" t="s">
        <v>98</v>
      </c>
      <c r="C88" s="9" t="s">
        <v>2</v>
      </c>
      <c r="D88" s="9">
        <v>44</v>
      </c>
    </row>
    <row r="89" spans="1:4" s="10" customFormat="1" ht="18.75" customHeight="1" x14ac:dyDescent="0.25">
      <c r="A89" s="12">
        <v>12</v>
      </c>
      <c r="B89" s="8" t="s">
        <v>51</v>
      </c>
      <c r="C89" s="9" t="s">
        <v>2</v>
      </c>
      <c r="D89" s="12">
        <v>84</v>
      </c>
    </row>
    <row r="90" spans="1:4" s="10" customFormat="1" ht="16.5" customHeight="1" x14ac:dyDescent="0.25">
      <c r="A90" s="5" t="s">
        <v>40</v>
      </c>
      <c r="B90" s="11" t="s">
        <v>28</v>
      </c>
      <c r="C90" s="5"/>
      <c r="D90" s="5"/>
    </row>
    <row r="91" spans="1:4" s="10" customFormat="1" ht="16.5" customHeight="1" x14ac:dyDescent="0.25">
      <c r="A91" s="12">
        <v>1</v>
      </c>
      <c r="B91" s="8" t="s">
        <v>109</v>
      </c>
      <c r="C91" s="9" t="s">
        <v>3</v>
      </c>
      <c r="D91" s="9">
        <v>12</v>
      </c>
    </row>
    <row r="92" spans="1:4" s="10" customFormat="1" ht="16.5" customHeight="1" x14ac:dyDescent="0.25">
      <c r="A92" s="12">
        <v>2</v>
      </c>
      <c r="B92" s="8" t="s">
        <v>78</v>
      </c>
      <c r="C92" s="9" t="s">
        <v>79</v>
      </c>
      <c r="D92" s="9">
        <v>100</v>
      </c>
    </row>
    <row r="93" spans="1:4" s="10" customFormat="1" ht="16.5" customHeight="1" x14ac:dyDescent="0.25">
      <c r="A93" s="12">
        <v>3</v>
      </c>
      <c r="B93" s="8" t="s">
        <v>108</v>
      </c>
      <c r="C93" s="9" t="s">
        <v>2</v>
      </c>
      <c r="D93" s="9">
        <v>11</v>
      </c>
    </row>
    <row r="94" spans="1:4" s="10" customFormat="1" ht="16.5" customHeight="1" x14ac:dyDescent="0.25">
      <c r="A94" s="12">
        <v>4</v>
      </c>
      <c r="B94" s="8" t="s">
        <v>56</v>
      </c>
      <c r="C94" s="9" t="s">
        <v>3</v>
      </c>
      <c r="D94" s="9">
        <v>20</v>
      </c>
    </row>
    <row r="95" spans="1:4" s="10" customFormat="1" ht="16.5" customHeight="1" x14ac:dyDescent="0.25">
      <c r="A95" s="12">
        <v>5</v>
      </c>
      <c r="B95" s="8" t="s">
        <v>12</v>
      </c>
      <c r="C95" s="9" t="s">
        <v>3</v>
      </c>
      <c r="D95" s="9">
        <v>30</v>
      </c>
    </row>
    <row r="96" spans="1:4" s="10" customFormat="1" ht="16.5" customHeight="1" x14ac:dyDescent="0.25">
      <c r="A96" s="12">
        <v>6</v>
      </c>
      <c r="B96" s="8" t="s">
        <v>107</v>
      </c>
      <c r="C96" s="9" t="s">
        <v>2</v>
      </c>
      <c r="D96" s="9">
        <v>10</v>
      </c>
    </row>
    <row r="97" spans="1:4" s="10" customFormat="1" ht="16.5" customHeight="1" x14ac:dyDescent="0.25">
      <c r="A97" s="5" t="s">
        <v>41</v>
      </c>
      <c r="B97" s="11" t="s">
        <v>29</v>
      </c>
      <c r="C97" s="5"/>
      <c r="D97" s="5"/>
    </row>
    <row r="98" spans="1:4" s="10" customFormat="1" ht="16.5" customHeight="1" x14ac:dyDescent="0.25">
      <c r="A98" s="5" t="s">
        <v>45</v>
      </c>
      <c r="B98" s="11" t="s">
        <v>110</v>
      </c>
      <c r="C98" s="5"/>
      <c r="D98" s="5"/>
    </row>
    <row r="99" spans="1:4" s="10" customFormat="1" ht="16.5" customHeight="1" x14ac:dyDescent="0.25">
      <c r="A99" s="12">
        <v>1</v>
      </c>
      <c r="B99" s="8" t="s">
        <v>80</v>
      </c>
      <c r="C99" s="9" t="s">
        <v>0</v>
      </c>
      <c r="D99" s="9">
        <v>10</v>
      </c>
    </row>
    <row r="100" spans="1:4" s="10" customFormat="1" ht="16.5" customHeight="1" x14ac:dyDescent="0.25">
      <c r="A100" s="12">
        <v>2</v>
      </c>
      <c r="B100" s="8" t="s">
        <v>82</v>
      </c>
      <c r="C100" s="9" t="s">
        <v>2</v>
      </c>
      <c r="D100" s="9">
        <v>1</v>
      </c>
    </row>
    <row r="101" spans="1:4" s="10" customFormat="1" ht="16.5" customHeight="1" x14ac:dyDescent="0.25">
      <c r="A101" s="12">
        <v>3</v>
      </c>
      <c r="B101" s="8" t="s">
        <v>81</v>
      </c>
      <c r="C101" s="9" t="s">
        <v>11</v>
      </c>
      <c r="D101" s="9">
        <v>4</v>
      </c>
    </row>
    <row r="102" spans="1:4" s="10" customFormat="1" ht="16.5" customHeight="1" x14ac:dyDescent="0.25">
      <c r="A102" s="12">
        <v>4</v>
      </c>
      <c r="B102" s="8" t="s">
        <v>111</v>
      </c>
      <c r="C102" s="9" t="s">
        <v>11</v>
      </c>
      <c r="D102" s="9">
        <v>4</v>
      </c>
    </row>
    <row r="103" spans="1:4" s="10" customFormat="1" ht="16.5" customHeight="1" x14ac:dyDescent="0.25">
      <c r="A103" s="12">
        <v>5</v>
      </c>
      <c r="B103" s="13" t="s">
        <v>112</v>
      </c>
      <c r="C103" s="12" t="s">
        <v>2</v>
      </c>
      <c r="D103" s="9">
        <v>2</v>
      </c>
    </row>
    <row r="104" spans="1:4" s="10" customFormat="1" ht="16.5" customHeight="1" x14ac:dyDescent="0.25">
      <c r="A104" s="12">
        <v>6</v>
      </c>
      <c r="B104" s="8" t="s">
        <v>83</v>
      </c>
      <c r="C104" s="9" t="s">
        <v>11</v>
      </c>
      <c r="D104" s="9">
        <v>2</v>
      </c>
    </row>
    <row r="105" spans="1:4" s="10" customFormat="1" ht="16.5" customHeight="1" x14ac:dyDescent="0.25">
      <c r="A105" s="12">
        <v>7</v>
      </c>
      <c r="B105" s="8" t="s">
        <v>84</v>
      </c>
      <c r="C105" s="9" t="s">
        <v>47</v>
      </c>
      <c r="D105" s="9">
        <v>5</v>
      </c>
    </row>
    <row r="106" spans="1:4" s="10" customFormat="1" ht="16.5" customHeight="1" x14ac:dyDescent="0.25">
      <c r="A106" s="5" t="s">
        <v>46</v>
      </c>
      <c r="B106" s="11" t="s">
        <v>113</v>
      </c>
      <c r="C106" s="5"/>
      <c r="D106" s="5"/>
    </row>
    <row r="107" spans="1:4" s="10" customFormat="1" ht="16.5" customHeight="1" x14ac:dyDescent="0.25">
      <c r="A107" s="12">
        <v>1</v>
      </c>
      <c r="B107" s="8" t="s">
        <v>80</v>
      </c>
      <c r="C107" s="9" t="s">
        <v>0</v>
      </c>
      <c r="D107" s="9">
        <v>12</v>
      </c>
    </row>
    <row r="108" spans="1:4" s="10" customFormat="1" ht="16.5" customHeight="1" x14ac:dyDescent="0.25">
      <c r="A108" s="12">
        <v>2</v>
      </c>
      <c r="B108" s="8" t="s">
        <v>82</v>
      </c>
      <c r="C108" s="9" t="s">
        <v>2</v>
      </c>
      <c r="D108" s="9">
        <v>4</v>
      </c>
    </row>
    <row r="109" spans="1:4" s="10" customFormat="1" ht="16.5" customHeight="1" x14ac:dyDescent="0.25">
      <c r="A109" s="12">
        <v>3</v>
      </c>
      <c r="B109" s="8" t="s">
        <v>81</v>
      </c>
      <c r="C109" s="9" t="s">
        <v>11</v>
      </c>
      <c r="D109" s="9">
        <v>16</v>
      </c>
    </row>
    <row r="110" spans="1:4" s="10" customFormat="1" ht="16.5" customHeight="1" x14ac:dyDescent="0.25">
      <c r="A110" s="12">
        <v>4</v>
      </c>
      <c r="B110" s="8" t="s">
        <v>111</v>
      </c>
      <c r="C110" s="9" t="s">
        <v>11</v>
      </c>
      <c r="D110" s="9">
        <v>6</v>
      </c>
    </row>
    <row r="111" spans="1:4" s="10" customFormat="1" ht="16.5" customHeight="1" x14ac:dyDescent="0.25">
      <c r="A111" s="12">
        <v>5</v>
      </c>
      <c r="B111" s="13" t="s">
        <v>112</v>
      </c>
      <c r="C111" s="12" t="s">
        <v>2</v>
      </c>
      <c r="D111" s="9">
        <v>8</v>
      </c>
    </row>
    <row r="112" spans="1:4" s="10" customFormat="1" ht="16.5" customHeight="1" x14ac:dyDescent="0.25">
      <c r="A112" s="12">
        <v>6</v>
      </c>
      <c r="B112" s="8" t="s">
        <v>83</v>
      </c>
      <c r="C112" s="9" t="s">
        <v>11</v>
      </c>
      <c r="D112" s="9">
        <v>6</v>
      </c>
    </row>
    <row r="113" spans="1:4" s="10" customFormat="1" ht="16.5" customHeight="1" x14ac:dyDescent="0.25">
      <c r="A113" s="12">
        <v>7</v>
      </c>
      <c r="B113" s="8" t="s">
        <v>84</v>
      </c>
      <c r="C113" s="9" t="s">
        <v>47</v>
      </c>
      <c r="D113" s="9">
        <v>16</v>
      </c>
    </row>
    <row r="114" spans="1:4" s="10" customFormat="1" ht="16.5" customHeight="1" x14ac:dyDescent="0.25">
      <c r="A114" s="5" t="s">
        <v>42</v>
      </c>
      <c r="B114" s="11" t="s">
        <v>30</v>
      </c>
      <c r="C114" s="5"/>
      <c r="D114" s="5"/>
    </row>
    <row r="115" spans="1:4" s="10" customFormat="1" ht="16.5" customHeight="1" x14ac:dyDescent="0.25">
      <c r="A115" s="12">
        <v>1</v>
      </c>
      <c r="B115" s="13" t="s">
        <v>85</v>
      </c>
      <c r="C115" s="12" t="s">
        <v>1</v>
      </c>
      <c r="D115" s="12">
        <v>60</v>
      </c>
    </row>
    <row r="116" spans="1:4" s="10" customFormat="1" ht="16.5" customHeight="1" x14ac:dyDescent="0.25">
      <c r="A116" s="12">
        <v>2</v>
      </c>
      <c r="B116" s="13" t="s">
        <v>114</v>
      </c>
      <c r="C116" s="12" t="s">
        <v>0</v>
      </c>
      <c r="D116" s="12">
        <v>12</v>
      </c>
    </row>
    <row r="117" spans="1:4" s="10" customFormat="1" ht="16.5" customHeight="1" x14ac:dyDescent="0.25">
      <c r="A117" s="12">
        <v>3</v>
      </c>
      <c r="B117" s="13" t="s">
        <v>49</v>
      </c>
      <c r="C117" s="12" t="s">
        <v>2</v>
      </c>
      <c r="D117" s="12">
        <v>50</v>
      </c>
    </row>
    <row r="118" spans="1:4" s="10" customFormat="1" ht="16.5" customHeight="1" x14ac:dyDescent="0.25">
      <c r="A118" s="12">
        <v>4</v>
      </c>
      <c r="B118" s="13" t="s">
        <v>48</v>
      </c>
      <c r="C118" s="12" t="s">
        <v>2</v>
      </c>
      <c r="D118" s="12">
        <v>50</v>
      </c>
    </row>
    <row r="119" spans="1:4" s="10" customFormat="1" ht="16.5" customHeight="1" x14ac:dyDescent="0.25">
      <c r="A119" s="12">
        <v>5</v>
      </c>
      <c r="B119" s="10" t="s">
        <v>86</v>
      </c>
      <c r="C119" s="12" t="s">
        <v>2</v>
      </c>
      <c r="D119" s="12">
        <v>116</v>
      </c>
    </row>
    <row r="120" spans="1:4" s="10" customFormat="1" ht="16.5" customHeight="1" x14ac:dyDescent="0.25">
      <c r="A120" s="12">
        <v>6</v>
      </c>
      <c r="B120" s="13" t="s">
        <v>12</v>
      </c>
      <c r="C120" s="12" t="s">
        <v>3</v>
      </c>
      <c r="D120" s="12">
        <v>116</v>
      </c>
    </row>
    <row r="121" spans="1:4" s="10" customFormat="1" ht="16.5" customHeight="1" x14ac:dyDescent="0.25">
      <c r="A121" s="12">
        <v>7</v>
      </c>
      <c r="B121" s="13" t="s">
        <v>50</v>
      </c>
      <c r="C121" s="12" t="s">
        <v>3</v>
      </c>
      <c r="D121" s="12">
        <v>174</v>
      </c>
    </row>
    <row r="122" spans="1:4" s="10" customFormat="1" ht="16.5" customHeight="1" x14ac:dyDescent="0.25">
      <c r="A122" s="12">
        <v>8</v>
      </c>
      <c r="B122" s="13" t="s">
        <v>115</v>
      </c>
      <c r="C122" s="12" t="s">
        <v>54</v>
      </c>
      <c r="D122" s="12">
        <v>75</v>
      </c>
    </row>
    <row r="123" spans="1:4" s="10" customFormat="1" ht="16.5" customHeight="1" x14ac:dyDescent="0.25">
      <c r="A123" s="5" t="s">
        <v>43</v>
      </c>
      <c r="B123" s="11" t="s">
        <v>31</v>
      </c>
      <c r="C123" s="5"/>
      <c r="D123" s="5"/>
    </row>
    <row r="124" spans="1:4" s="10" customFormat="1" ht="16.5" customHeight="1" x14ac:dyDescent="0.25">
      <c r="A124" s="12">
        <v>1</v>
      </c>
      <c r="B124" s="13" t="s">
        <v>87</v>
      </c>
      <c r="C124" s="12" t="s">
        <v>1</v>
      </c>
      <c r="D124" s="12">
        <v>28</v>
      </c>
    </row>
    <row r="125" spans="1:4" s="10" customFormat="1" ht="16.5" customHeight="1" x14ac:dyDescent="0.25">
      <c r="A125" s="12">
        <v>2</v>
      </c>
      <c r="B125" s="13" t="s">
        <v>116</v>
      </c>
      <c r="C125" s="12" t="s">
        <v>4</v>
      </c>
      <c r="D125" s="12">
        <v>2</v>
      </c>
    </row>
    <row r="126" spans="1:4" s="10" customFormat="1" ht="16.5" customHeight="1" x14ac:dyDescent="0.25">
      <c r="A126" s="12">
        <v>3</v>
      </c>
      <c r="B126" s="13" t="s">
        <v>56</v>
      </c>
      <c r="C126" s="12" t="s">
        <v>3</v>
      </c>
      <c r="D126" s="12">
        <v>24</v>
      </c>
    </row>
    <row r="127" spans="1:4" s="10" customFormat="1" ht="16.5" customHeight="1" x14ac:dyDescent="0.25">
      <c r="A127" s="12">
        <v>4</v>
      </c>
      <c r="B127" s="13" t="s">
        <v>48</v>
      </c>
      <c r="C127" s="12" t="s">
        <v>2</v>
      </c>
      <c r="D127" s="12">
        <v>24</v>
      </c>
    </row>
    <row r="128" spans="1:4" s="10" customFormat="1" ht="16.5" customHeight="1" x14ac:dyDescent="0.25">
      <c r="A128" s="12">
        <v>5</v>
      </c>
      <c r="B128" s="13" t="s">
        <v>49</v>
      </c>
      <c r="C128" s="12" t="s">
        <v>2</v>
      </c>
      <c r="D128" s="12">
        <v>20</v>
      </c>
    </row>
    <row r="129" spans="1:4" s="10" customFormat="1" ht="16.5" customHeight="1" x14ac:dyDescent="0.25">
      <c r="A129" s="12">
        <v>6</v>
      </c>
      <c r="B129" s="13" t="s">
        <v>12</v>
      </c>
      <c r="C129" s="12" t="s">
        <v>3</v>
      </c>
      <c r="D129" s="12">
        <v>30</v>
      </c>
    </row>
    <row r="130" spans="1:4" s="10" customFormat="1" ht="16.5" customHeight="1" x14ac:dyDescent="0.25">
      <c r="A130" s="12">
        <v>7</v>
      </c>
      <c r="B130" s="13" t="s">
        <v>8</v>
      </c>
      <c r="C130" s="12" t="s">
        <v>9</v>
      </c>
      <c r="D130" s="12">
        <v>10</v>
      </c>
    </row>
    <row r="131" spans="1:4" s="10" customFormat="1" ht="16.8" x14ac:dyDescent="0.25">
      <c r="A131" s="12">
        <v>8</v>
      </c>
      <c r="B131" s="13" t="s">
        <v>51</v>
      </c>
      <c r="C131" s="12" t="s">
        <v>4</v>
      </c>
      <c r="D131" s="12">
        <v>30</v>
      </c>
    </row>
    <row r="132" spans="1:4" s="3" customFormat="1" ht="14.25" customHeight="1" x14ac:dyDescent="0.3">
      <c r="A132" s="6"/>
      <c r="B132" s="7"/>
      <c r="C132" s="7"/>
      <c r="D132" s="7"/>
    </row>
    <row r="133" spans="1:4" s="3" customFormat="1" ht="16.8" x14ac:dyDescent="0.3">
      <c r="A133" s="4"/>
    </row>
    <row r="134" spans="1:4" s="3" customFormat="1" ht="16.8" x14ac:dyDescent="0.3">
      <c r="A134" s="4"/>
    </row>
    <row r="135" spans="1:4" s="3" customFormat="1" ht="16.8" x14ac:dyDescent="0.3">
      <c r="A135" s="4"/>
    </row>
    <row r="136" spans="1:4" s="3" customFormat="1" ht="16.8" x14ac:dyDescent="0.3">
      <c r="A136" s="4"/>
    </row>
    <row r="137" spans="1:4" s="3" customFormat="1" ht="16.8" x14ac:dyDescent="0.3">
      <c r="A137" s="4"/>
    </row>
    <row r="138" spans="1:4" s="3" customFormat="1" ht="16.8" x14ac:dyDescent="0.3">
      <c r="A138" s="4"/>
    </row>
    <row r="139" spans="1:4" s="3" customFormat="1" ht="16.8" x14ac:dyDescent="0.3">
      <c r="A139" s="4"/>
    </row>
    <row r="140" spans="1:4" s="3" customFormat="1" ht="16.8" x14ac:dyDescent="0.3">
      <c r="A140" s="4"/>
    </row>
    <row r="141" spans="1:4" s="3" customFormat="1" ht="16.8" x14ac:dyDescent="0.3">
      <c r="A141" s="4"/>
    </row>
    <row r="142" spans="1:4" s="3" customFormat="1" ht="16.8" x14ac:dyDescent="0.3">
      <c r="A142" s="4"/>
    </row>
    <row r="143" spans="1:4" s="3" customFormat="1" ht="16.8" x14ac:dyDescent="0.3">
      <c r="A143" s="4"/>
    </row>
    <row r="144" spans="1:4" s="3" customFormat="1" ht="16.8" x14ac:dyDescent="0.3">
      <c r="A144" s="4"/>
    </row>
    <row r="145" spans="1:1" s="3" customFormat="1" ht="16.8" x14ac:dyDescent="0.3">
      <c r="A145" s="4"/>
    </row>
    <row r="146" spans="1:1" s="3" customFormat="1" ht="16.8" x14ac:dyDescent="0.3">
      <c r="A146" s="4"/>
    </row>
    <row r="147" spans="1:1" s="3" customFormat="1" ht="16.8" x14ac:dyDescent="0.3">
      <c r="A147" s="4"/>
    </row>
    <row r="148" spans="1:1" s="3" customFormat="1" ht="16.8" x14ac:dyDescent="0.3">
      <c r="A148" s="4"/>
    </row>
    <row r="149" spans="1:1" s="3" customFormat="1" ht="16.8" x14ac:dyDescent="0.3">
      <c r="A149" s="4"/>
    </row>
    <row r="150" spans="1:1" s="3" customFormat="1" ht="16.8" x14ac:dyDescent="0.3">
      <c r="A150" s="4"/>
    </row>
    <row r="151" spans="1:1" s="3" customFormat="1" ht="16.8" x14ac:dyDescent="0.3">
      <c r="A151" s="4"/>
    </row>
    <row r="152" spans="1:1" s="3" customFormat="1" ht="16.8" x14ac:dyDescent="0.3">
      <c r="A152" s="4"/>
    </row>
    <row r="153" spans="1:1" s="3" customFormat="1" ht="16.8" x14ac:dyDescent="0.3">
      <c r="A153" s="4"/>
    </row>
    <row r="154" spans="1:1" s="3" customFormat="1" ht="16.8" x14ac:dyDescent="0.3">
      <c r="A154" s="4"/>
    </row>
    <row r="155" spans="1:1" s="3" customFormat="1" ht="16.8" x14ac:dyDescent="0.3">
      <c r="A155" s="4"/>
    </row>
    <row r="156" spans="1:1" s="3" customFormat="1" ht="16.8" x14ac:dyDescent="0.3">
      <c r="A156" s="4"/>
    </row>
    <row r="157" spans="1:1" s="3" customFormat="1" ht="16.8" x14ac:dyDescent="0.3">
      <c r="A157" s="4"/>
    </row>
    <row r="158" spans="1:1" s="3" customFormat="1" ht="16.8" x14ac:dyDescent="0.3">
      <c r="A158" s="4"/>
    </row>
    <row r="159" spans="1:1" s="3" customFormat="1" ht="16.8" x14ac:dyDescent="0.3">
      <c r="A159" s="4"/>
    </row>
    <row r="160" spans="1:1" s="3" customFormat="1" ht="16.8" x14ac:dyDescent="0.3">
      <c r="A160" s="4"/>
    </row>
    <row r="161" spans="1:1" s="3" customFormat="1" ht="16.8" x14ac:dyDescent="0.3">
      <c r="A161" s="4"/>
    </row>
    <row r="162" spans="1:1" s="3" customFormat="1" ht="16.8" x14ac:dyDescent="0.3">
      <c r="A162" s="4"/>
    </row>
    <row r="163" spans="1:1" s="3" customFormat="1" ht="16.8" x14ac:dyDescent="0.3">
      <c r="A163" s="4"/>
    </row>
    <row r="164" spans="1:1" s="3" customFormat="1" ht="16.8" x14ac:dyDescent="0.3">
      <c r="A164" s="4"/>
    </row>
    <row r="165" spans="1:1" s="3" customFormat="1" ht="16.8" x14ac:dyDescent="0.3">
      <c r="A165" s="4"/>
    </row>
    <row r="166" spans="1:1" s="3" customFormat="1" ht="16.8" x14ac:dyDescent="0.3">
      <c r="A166" s="4"/>
    </row>
    <row r="167" spans="1:1" s="3" customFormat="1" ht="16.8" x14ac:dyDescent="0.3">
      <c r="A167" s="4"/>
    </row>
    <row r="168" spans="1:1" s="3" customFormat="1" ht="16.8" x14ac:dyDescent="0.3">
      <c r="A168" s="4"/>
    </row>
    <row r="169" spans="1:1" s="3" customFormat="1" ht="16.8" x14ac:dyDescent="0.3">
      <c r="A169" s="4"/>
    </row>
    <row r="170" spans="1:1" s="3" customFormat="1" ht="16.8" x14ac:dyDescent="0.3">
      <c r="A170" s="4"/>
    </row>
    <row r="171" spans="1:1" s="3" customFormat="1" ht="16.8" x14ac:dyDescent="0.3">
      <c r="A171" s="4"/>
    </row>
    <row r="172" spans="1:1" s="3" customFormat="1" ht="16.8" x14ac:dyDescent="0.3">
      <c r="A172" s="4"/>
    </row>
    <row r="173" spans="1:1" s="3" customFormat="1" ht="16.8" x14ac:dyDescent="0.3">
      <c r="A173" s="4"/>
    </row>
    <row r="174" spans="1:1" s="3" customFormat="1" ht="16.8" x14ac:dyDescent="0.3">
      <c r="A174" s="4"/>
    </row>
    <row r="175" spans="1:1" s="3" customFormat="1" ht="16.8" x14ac:dyDescent="0.3">
      <c r="A175" s="4"/>
    </row>
    <row r="176" spans="1:1" s="3" customFormat="1" ht="16.8" x14ac:dyDescent="0.3">
      <c r="A176" s="4"/>
    </row>
    <row r="177" spans="1:1" s="3" customFormat="1" ht="16.8" x14ac:dyDescent="0.3">
      <c r="A177" s="4"/>
    </row>
    <row r="178" spans="1:1" s="3" customFormat="1" ht="16.8" x14ac:dyDescent="0.3">
      <c r="A178" s="4"/>
    </row>
    <row r="179" spans="1:1" s="3" customFormat="1" ht="16.8" x14ac:dyDescent="0.3">
      <c r="A179" s="4"/>
    </row>
    <row r="180" spans="1:1" s="3" customFormat="1" ht="16.8" x14ac:dyDescent="0.3">
      <c r="A180" s="4"/>
    </row>
    <row r="181" spans="1:1" s="3" customFormat="1" ht="16.8" x14ac:dyDescent="0.3">
      <c r="A181" s="4"/>
    </row>
    <row r="182" spans="1:1" s="3" customFormat="1" ht="16.8" x14ac:dyDescent="0.3">
      <c r="A182" s="4"/>
    </row>
    <row r="183" spans="1:1" s="3" customFormat="1" ht="16.8" x14ac:dyDescent="0.3">
      <c r="A183" s="4"/>
    </row>
    <row r="184" spans="1:1" s="3" customFormat="1" ht="16.8" x14ac:dyDescent="0.3">
      <c r="A184" s="4"/>
    </row>
    <row r="185" spans="1:1" s="3" customFormat="1" ht="16.8" x14ac:dyDescent="0.3">
      <c r="A185" s="4"/>
    </row>
    <row r="186" spans="1:1" s="3" customFormat="1" ht="16.8" x14ac:dyDescent="0.3">
      <c r="A186" s="4"/>
    </row>
    <row r="187" spans="1:1" s="3" customFormat="1" ht="16.8" x14ac:dyDescent="0.3">
      <c r="A187" s="4"/>
    </row>
    <row r="188" spans="1:1" s="3" customFormat="1" ht="16.8" x14ac:dyDescent="0.3">
      <c r="A188" s="4"/>
    </row>
    <row r="189" spans="1:1" s="3" customFormat="1" ht="16.8" x14ac:dyDescent="0.3">
      <c r="A189" s="4"/>
    </row>
    <row r="190" spans="1:1" s="3" customFormat="1" ht="16.8" x14ac:dyDescent="0.3">
      <c r="A190" s="4"/>
    </row>
    <row r="191" spans="1:1" s="3" customFormat="1" ht="16.8" x14ac:dyDescent="0.3">
      <c r="A191" s="4"/>
    </row>
    <row r="192" spans="1:1" s="3" customFormat="1" ht="16.8" x14ac:dyDescent="0.3">
      <c r="A192" s="4"/>
    </row>
    <row r="193" spans="1:1" s="3" customFormat="1" ht="16.8" x14ac:dyDescent="0.3">
      <c r="A193" s="4"/>
    </row>
    <row r="194" spans="1:1" s="3" customFormat="1" ht="16.8" x14ac:dyDescent="0.3">
      <c r="A194" s="4"/>
    </row>
    <row r="195" spans="1:1" s="3" customFormat="1" ht="16.8" x14ac:dyDescent="0.3">
      <c r="A195" s="4"/>
    </row>
    <row r="196" spans="1:1" s="3" customFormat="1" ht="16.8" x14ac:dyDescent="0.3">
      <c r="A196" s="4"/>
    </row>
    <row r="197" spans="1:1" s="3" customFormat="1" ht="16.8" x14ac:dyDescent="0.3">
      <c r="A197" s="4"/>
    </row>
    <row r="198" spans="1:1" s="3" customFormat="1" ht="16.8" x14ac:dyDescent="0.3">
      <c r="A198" s="4"/>
    </row>
    <row r="199" spans="1:1" s="3" customFormat="1" ht="16.8" x14ac:dyDescent="0.3">
      <c r="A199" s="4"/>
    </row>
    <row r="200" spans="1:1" s="3" customFormat="1" ht="16.8" x14ac:dyDescent="0.3">
      <c r="A200" s="4"/>
    </row>
    <row r="201" spans="1:1" s="3" customFormat="1" ht="16.8" x14ac:dyDescent="0.3">
      <c r="A201" s="4"/>
    </row>
    <row r="202" spans="1:1" s="3" customFormat="1" ht="16.8" x14ac:dyDescent="0.3">
      <c r="A202" s="4"/>
    </row>
    <row r="203" spans="1:1" s="3" customFormat="1" ht="16.8" x14ac:dyDescent="0.3">
      <c r="A203" s="4"/>
    </row>
    <row r="204" spans="1:1" s="3" customFormat="1" ht="16.8" x14ac:dyDescent="0.3">
      <c r="A204" s="4"/>
    </row>
    <row r="205" spans="1:1" s="3" customFormat="1" ht="16.8" x14ac:dyDescent="0.3">
      <c r="A205" s="4"/>
    </row>
    <row r="206" spans="1:1" s="3" customFormat="1" ht="16.8" x14ac:dyDescent="0.3">
      <c r="A206" s="4"/>
    </row>
    <row r="207" spans="1:1" s="3" customFormat="1" ht="16.8" x14ac:dyDescent="0.3">
      <c r="A207" s="4"/>
    </row>
    <row r="208" spans="1:1" s="3" customFormat="1" ht="16.8" x14ac:dyDescent="0.3">
      <c r="A208" s="4"/>
    </row>
    <row r="209" spans="1:1" s="3" customFormat="1" ht="16.8" x14ac:dyDescent="0.3">
      <c r="A209" s="4"/>
    </row>
    <row r="210" spans="1:1" s="3" customFormat="1" ht="16.8" x14ac:dyDescent="0.3">
      <c r="A210" s="4"/>
    </row>
    <row r="211" spans="1:1" s="3" customFormat="1" ht="16.8" x14ac:dyDescent="0.3">
      <c r="A211" s="4"/>
    </row>
    <row r="212" spans="1:1" s="3" customFormat="1" ht="16.8" x14ac:dyDescent="0.3">
      <c r="A212" s="4"/>
    </row>
    <row r="213" spans="1:1" s="3" customFormat="1" ht="16.8" x14ac:dyDescent="0.3">
      <c r="A213" s="4"/>
    </row>
    <row r="214" spans="1:1" s="3" customFormat="1" ht="16.8" x14ac:dyDescent="0.3">
      <c r="A214" s="4"/>
    </row>
    <row r="215" spans="1:1" s="3" customFormat="1" ht="16.8" x14ac:dyDescent="0.3">
      <c r="A215" s="4"/>
    </row>
    <row r="216" spans="1:1" s="3" customFormat="1" ht="16.8" x14ac:dyDescent="0.3">
      <c r="A216" s="4"/>
    </row>
    <row r="217" spans="1:1" s="3" customFormat="1" ht="16.8" x14ac:dyDescent="0.3">
      <c r="A217" s="4"/>
    </row>
    <row r="218" spans="1:1" s="3" customFormat="1" ht="16.8" x14ac:dyDescent="0.3">
      <c r="A218" s="4"/>
    </row>
    <row r="219" spans="1:1" s="3" customFormat="1" ht="16.8" x14ac:dyDescent="0.3">
      <c r="A219" s="4"/>
    </row>
  </sheetData>
  <mergeCells count="3">
    <mergeCell ref="A2:D2"/>
    <mergeCell ref="A1:D1"/>
    <mergeCell ref="A3:D3"/>
  </mergeCells>
  <printOptions horizontalCentered="1"/>
  <pageMargins left="1" right="0.7" top="0.5" bottom="0.4" header="0.52" footer="0.27559055118110198"/>
  <pageSetup paperSize="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tabSelected="1" workbookViewId="0">
      <selection activeCell="A3" sqref="A3:D4"/>
    </sheetView>
  </sheetViews>
  <sheetFormatPr defaultRowHeight="15" x14ac:dyDescent="0.25"/>
  <cols>
    <col min="1" max="1" width="5.54296875" customWidth="1"/>
    <col min="2" max="2" width="37" customWidth="1"/>
    <col min="3" max="3" width="15" customWidth="1"/>
    <col min="4" max="4" width="14.81640625" customWidth="1"/>
  </cols>
  <sheetData>
    <row r="1" spans="1:4" ht="17.399999999999999" x14ac:dyDescent="0.25">
      <c r="A1" s="20" t="s">
        <v>120</v>
      </c>
      <c r="B1" s="20"/>
      <c r="C1" s="20"/>
      <c r="D1" s="20"/>
    </row>
    <row r="2" spans="1:4" ht="72.75" customHeight="1" x14ac:dyDescent="0.25">
      <c r="A2" s="21" t="s">
        <v>172</v>
      </c>
      <c r="B2" s="21"/>
      <c r="C2" s="21"/>
      <c r="D2" s="21"/>
    </row>
    <row r="3" spans="1:4" ht="18.75" customHeight="1" x14ac:dyDescent="0.25">
      <c r="A3" s="22" t="s">
        <v>175</v>
      </c>
      <c r="B3" s="22"/>
      <c r="C3" s="22"/>
      <c r="D3" s="22"/>
    </row>
    <row r="4" spans="1:4" ht="18.75" customHeight="1" x14ac:dyDescent="0.25">
      <c r="A4" s="22"/>
      <c r="B4" s="22"/>
      <c r="C4" s="22"/>
      <c r="D4" s="22"/>
    </row>
    <row r="5" spans="1:4" ht="17.399999999999999" x14ac:dyDescent="0.25">
      <c r="A5" s="14"/>
      <c r="B5" s="14"/>
      <c r="C5" s="14"/>
      <c r="D5" s="14"/>
    </row>
    <row r="6" spans="1:4" ht="29.25" customHeight="1" x14ac:dyDescent="0.25">
      <c r="A6" s="5" t="s">
        <v>13</v>
      </c>
      <c r="B6" s="5" t="s">
        <v>117</v>
      </c>
      <c r="C6" s="5" t="s">
        <v>14</v>
      </c>
      <c r="D6" s="5" t="s">
        <v>32</v>
      </c>
    </row>
    <row r="7" spans="1:4" ht="16.8" x14ac:dyDescent="0.25">
      <c r="A7" s="5" t="s">
        <v>33</v>
      </c>
      <c r="B7" s="11" t="s">
        <v>21</v>
      </c>
      <c r="C7" s="5"/>
      <c r="D7" s="5"/>
    </row>
    <row r="8" spans="1:4" ht="16.8" x14ac:dyDescent="0.25">
      <c r="A8" s="5" t="s">
        <v>45</v>
      </c>
      <c r="B8" s="11" t="s">
        <v>88</v>
      </c>
      <c r="C8" s="5"/>
      <c r="D8" s="5"/>
    </row>
    <row r="9" spans="1:4" ht="18" x14ac:dyDescent="0.25">
      <c r="A9" s="12">
        <v>1</v>
      </c>
      <c r="B9" s="8" t="s">
        <v>52</v>
      </c>
      <c r="C9" s="9" t="s">
        <v>47</v>
      </c>
      <c r="D9" s="9">
        <v>14</v>
      </c>
    </row>
    <row r="10" spans="1:4" ht="18" x14ac:dyDescent="0.25">
      <c r="A10" s="12">
        <v>2</v>
      </c>
      <c r="B10" s="8" t="s">
        <v>49</v>
      </c>
      <c r="C10" s="9" t="s">
        <v>47</v>
      </c>
      <c r="D10" s="9">
        <v>15</v>
      </c>
    </row>
    <row r="11" spans="1:4" ht="18" x14ac:dyDescent="0.25">
      <c r="A11" s="12">
        <v>3</v>
      </c>
      <c r="B11" s="8" t="s">
        <v>50</v>
      </c>
      <c r="C11" s="9" t="s">
        <v>11</v>
      </c>
      <c r="D11" s="9">
        <v>30</v>
      </c>
    </row>
    <row r="12" spans="1:4" ht="18" x14ac:dyDescent="0.25">
      <c r="A12" s="12">
        <v>4</v>
      </c>
      <c r="B12" s="8" t="s">
        <v>12</v>
      </c>
      <c r="C12" s="9" t="s">
        <v>11</v>
      </c>
      <c r="D12" s="9">
        <v>30</v>
      </c>
    </row>
    <row r="13" spans="1:4" ht="18" x14ac:dyDescent="0.25">
      <c r="A13" s="12">
        <v>5</v>
      </c>
      <c r="B13" s="8" t="s">
        <v>53</v>
      </c>
      <c r="C13" s="9" t="s">
        <v>121</v>
      </c>
      <c r="D13" s="9">
        <v>20</v>
      </c>
    </row>
    <row r="14" spans="1:4" ht="18" x14ac:dyDescent="0.25">
      <c r="A14" s="12">
        <v>6</v>
      </c>
      <c r="B14" s="8" t="s">
        <v>8</v>
      </c>
      <c r="C14" s="9" t="s">
        <v>91</v>
      </c>
      <c r="D14" s="9">
        <v>15</v>
      </c>
    </row>
    <row r="15" spans="1:4" ht="18" x14ac:dyDescent="0.25">
      <c r="A15" s="12">
        <v>7</v>
      </c>
      <c r="B15" s="8" t="s">
        <v>122</v>
      </c>
      <c r="C15" s="9" t="s">
        <v>91</v>
      </c>
      <c r="D15" s="9">
        <v>15</v>
      </c>
    </row>
    <row r="16" spans="1:4" ht="18" x14ac:dyDescent="0.25">
      <c r="A16" s="12">
        <v>8</v>
      </c>
      <c r="B16" s="8" t="s">
        <v>89</v>
      </c>
      <c r="C16" s="9" t="s">
        <v>91</v>
      </c>
      <c r="D16" s="9">
        <v>1</v>
      </c>
    </row>
    <row r="17" spans="1:4" ht="16.8" x14ac:dyDescent="0.25">
      <c r="A17" s="5" t="s">
        <v>46</v>
      </c>
      <c r="B17" s="11" t="s">
        <v>92</v>
      </c>
      <c r="C17" s="5"/>
      <c r="D17" s="5"/>
    </row>
    <row r="18" spans="1:4" ht="18" x14ac:dyDescent="0.25">
      <c r="A18" s="12">
        <v>1</v>
      </c>
      <c r="B18" s="8" t="s">
        <v>52</v>
      </c>
      <c r="C18" s="9" t="s">
        <v>47</v>
      </c>
      <c r="D18" s="9">
        <f>12+7</f>
        <v>19</v>
      </c>
    </row>
    <row r="19" spans="1:4" ht="18" x14ac:dyDescent="0.25">
      <c r="A19" s="12">
        <v>2</v>
      </c>
      <c r="B19" s="8" t="s">
        <v>48</v>
      </c>
      <c r="C19" s="9" t="s">
        <v>47</v>
      </c>
      <c r="D19" s="9">
        <f>24+14</f>
        <v>38</v>
      </c>
    </row>
    <row r="20" spans="1:4" ht="18" x14ac:dyDescent="0.25">
      <c r="A20" s="12">
        <v>3</v>
      </c>
      <c r="B20" s="8" t="s">
        <v>49</v>
      </c>
      <c r="C20" s="9" t="s">
        <v>47</v>
      </c>
      <c r="D20" s="9">
        <f>4+7</f>
        <v>11</v>
      </c>
    </row>
    <row r="21" spans="1:4" ht="18" x14ac:dyDescent="0.25">
      <c r="A21" s="12">
        <v>4</v>
      </c>
      <c r="B21" s="8" t="s">
        <v>50</v>
      </c>
      <c r="C21" s="9" t="s">
        <v>11</v>
      </c>
      <c r="D21" s="9">
        <f>24+14</f>
        <v>38</v>
      </c>
    </row>
    <row r="22" spans="1:4" ht="18" x14ac:dyDescent="0.25">
      <c r="A22" s="12">
        <v>5</v>
      </c>
      <c r="B22" s="8" t="s">
        <v>12</v>
      </c>
      <c r="C22" s="9" t="s">
        <v>11</v>
      </c>
      <c r="D22" s="9">
        <v>38</v>
      </c>
    </row>
    <row r="23" spans="1:4" ht="18" x14ac:dyDescent="0.25">
      <c r="A23" s="12">
        <v>6</v>
      </c>
      <c r="B23" s="8" t="s">
        <v>53</v>
      </c>
      <c r="C23" s="9" t="s">
        <v>121</v>
      </c>
      <c r="D23" s="9">
        <v>17</v>
      </c>
    </row>
    <row r="24" spans="1:4" ht="18" x14ac:dyDescent="0.25">
      <c r="A24" s="12">
        <v>7</v>
      </c>
      <c r="B24" s="8" t="s">
        <v>8</v>
      </c>
      <c r="C24" s="9" t="s">
        <v>91</v>
      </c>
      <c r="D24" s="9">
        <v>5</v>
      </c>
    </row>
    <row r="25" spans="1:4" ht="18" x14ac:dyDescent="0.25">
      <c r="A25" s="12">
        <v>8</v>
      </c>
      <c r="B25" s="8" t="s">
        <v>89</v>
      </c>
      <c r="C25" s="9" t="s">
        <v>91</v>
      </c>
      <c r="D25" s="9">
        <v>1</v>
      </c>
    </row>
    <row r="26" spans="1:4" ht="16.8" x14ac:dyDescent="0.25">
      <c r="A26" s="5" t="s">
        <v>34</v>
      </c>
      <c r="B26" s="11" t="s">
        <v>22</v>
      </c>
      <c r="C26" s="5"/>
      <c r="D26" s="5"/>
    </row>
    <row r="27" spans="1:4" ht="18" x14ac:dyDescent="0.25">
      <c r="A27" s="12">
        <v>1</v>
      </c>
      <c r="B27" s="8" t="s">
        <v>53</v>
      </c>
      <c r="C27" s="9" t="s">
        <v>121</v>
      </c>
      <c r="D27" s="9">
        <f>240+400</f>
        <v>640</v>
      </c>
    </row>
    <row r="28" spans="1:4" ht="18" x14ac:dyDescent="0.25">
      <c r="A28" s="12">
        <v>2</v>
      </c>
      <c r="B28" s="8" t="s">
        <v>18</v>
      </c>
      <c r="C28" s="9" t="s">
        <v>91</v>
      </c>
      <c r="D28" s="9">
        <f>15+25</f>
        <v>40</v>
      </c>
    </row>
    <row r="29" spans="1:4" ht="18" x14ac:dyDescent="0.25">
      <c r="A29" s="12">
        <v>3</v>
      </c>
      <c r="B29" s="8" t="s">
        <v>15</v>
      </c>
      <c r="C29" s="9" t="s">
        <v>55</v>
      </c>
      <c r="D29" s="9">
        <f>4+4</f>
        <v>8</v>
      </c>
    </row>
    <row r="30" spans="1:4" ht="18" x14ac:dyDescent="0.25">
      <c r="A30" s="12">
        <v>4</v>
      </c>
      <c r="B30" s="8" t="s">
        <v>51</v>
      </c>
      <c r="C30" s="9" t="s">
        <v>47</v>
      </c>
      <c r="D30" s="9">
        <f>9+15</f>
        <v>24</v>
      </c>
    </row>
    <row r="31" spans="1:4" ht="18" x14ac:dyDescent="0.25">
      <c r="A31" s="12">
        <v>5</v>
      </c>
      <c r="B31" s="8" t="s">
        <v>48</v>
      </c>
      <c r="C31" s="9" t="s">
        <v>47</v>
      </c>
      <c r="D31" s="9">
        <f>5+3</f>
        <v>8</v>
      </c>
    </row>
    <row r="32" spans="1:4" ht="18" x14ac:dyDescent="0.25">
      <c r="A32" s="12">
        <v>6</v>
      </c>
      <c r="B32" s="8" t="s">
        <v>50</v>
      </c>
      <c r="C32" s="9" t="s">
        <v>11</v>
      </c>
      <c r="D32" s="9">
        <f>9+15</f>
        <v>24</v>
      </c>
    </row>
    <row r="33" spans="1:4" ht="18" x14ac:dyDescent="0.25">
      <c r="A33" s="12">
        <v>7</v>
      </c>
      <c r="B33" s="8" t="s">
        <v>12</v>
      </c>
      <c r="C33" s="9" t="s">
        <v>11</v>
      </c>
      <c r="D33" s="9">
        <f>6+10</f>
        <v>16</v>
      </c>
    </row>
    <row r="34" spans="1:4" ht="18" x14ac:dyDescent="0.25">
      <c r="A34" s="12">
        <v>8</v>
      </c>
      <c r="B34" s="8" t="s">
        <v>49</v>
      </c>
      <c r="C34" s="9" t="s">
        <v>47</v>
      </c>
      <c r="D34" s="9">
        <f>6+10</f>
        <v>16</v>
      </c>
    </row>
    <row r="35" spans="1:4" ht="16.8" x14ac:dyDescent="0.25">
      <c r="A35" s="5" t="s">
        <v>35</v>
      </c>
      <c r="B35" s="11" t="s">
        <v>23</v>
      </c>
      <c r="C35" s="5"/>
      <c r="D35" s="5"/>
    </row>
    <row r="36" spans="1:4" ht="18" x14ac:dyDescent="0.25">
      <c r="A36" s="12">
        <v>1</v>
      </c>
      <c r="B36" s="8" t="s">
        <v>123</v>
      </c>
      <c r="C36" s="9" t="s">
        <v>11</v>
      </c>
      <c r="D36" s="9">
        <v>29</v>
      </c>
    </row>
    <row r="37" spans="1:4" ht="18" x14ac:dyDescent="0.25">
      <c r="A37" s="12">
        <v>2</v>
      </c>
      <c r="B37" s="8" t="s">
        <v>58</v>
      </c>
      <c r="C37" s="9" t="s">
        <v>91</v>
      </c>
      <c r="D37" s="9">
        <v>33</v>
      </c>
    </row>
    <row r="38" spans="1:4" ht="18" x14ac:dyDescent="0.25">
      <c r="A38" s="12">
        <v>3</v>
      </c>
      <c r="B38" s="8" t="s">
        <v>57</v>
      </c>
      <c r="C38" s="9" t="s">
        <v>91</v>
      </c>
      <c r="D38" s="9">
        <v>34</v>
      </c>
    </row>
    <row r="39" spans="1:4" ht="16.8" x14ac:dyDescent="0.25">
      <c r="A39" s="5" t="s">
        <v>36</v>
      </c>
      <c r="B39" s="11" t="s">
        <v>24</v>
      </c>
      <c r="C39" s="5"/>
      <c r="D39" s="5"/>
    </row>
    <row r="40" spans="1:4" ht="18" x14ac:dyDescent="0.25">
      <c r="A40" s="12">
        <v>1</v>
      </c>
      <c r="B40" s="8" t="s">
        <v>124</v>
      </c>
      <c r="C40" s="9" t="s">
        <v>11</v>
      </c>
      <c r="D40" s="9">
        <v>21</v>
      </c>
    </row>
    <row r="41" spans="1:4" ht="18" x14ac:dyDescent="0.25">
      <c r="A41" s="12">
        <v>2</v>
      </c>
      <c r="B41" s="8" t="s">
        <v>6</v>
      </c>
      <c r="C41" s="9" t="s">
        <v>47</v>
      </c>
      <c r="D41" s="9">
        <v>21</v>
      </c>
    </row>
    <row r="42" spans="1:4" ht="18" x14ac:dyDescent="0.25">
      <c r="A42" s="12">
        <v>3</v>
      </c>
      <c r="B42" s="8" t="s">
        <v>61</v>
      </c>
      <c r="C42" s="9" t="s">
        <v>91</v>
      </c>
      <c r="D42" s="9">
        <v>21</v>
      </c>
    </row>
    <row r="43" spans="1:4" ht="18" x14ac:dyDescent="0.25">
      <c r="A43" s="12">
        <v>4</v>
      </c>
      <c r="B43" s="8" t="s">
        <v>125</v>
      </c>
      <c r="C43" s="9" t="s">
        <v>47</v>
      </c>
      <c r="D43" s="9">
        <v>42</v>
      </c>
    </row>
    <row r="44" spans="1:4" ht="18" x14ac:dyDescent="0.25">
      <c r="A44" s="12">
        <v>5</v>
      </c>
      <c r="B44" s="8" t="s">
        <v>62</v>
      </c>
      <c r="C44" s="9" t="s">
        <v>11</v>
      </c>
      <c r="D44" s="9">
        <v>23</v>
      </c>
    </row>
    <row r="45" spans="1:4" ht="18" x14ac:dyDescent="0.25">
      <c r="A45" s="12">
        <v>6</v>
      </c>
      <c r="B45" s="8" t="s">
        <v>63</v>
      </c>
      <c r="C45" s="9" t="s">
        <v>11</v>
      </c>
      <c r="D45" s="9">
        <v>10</v>
      </c>
    </row>
    <row r="46" spans="1:4" ht="18" x14ac:dyDescent="0.25">
      <c r="A46" s="12">
        <v>7</v>
      </c>
      <c r="B46" s="8" t="s">
        <v>64</v>
      </c>
      <c r="C46" s="9" t="s">
        <v>91</v>
      </c>
      <c r="D46" s="9">
        <v>10</v>
      </c>
    </row>
    <row r="47" spans="1:4" ht="18" x14ac:dyDescent="0.25">
      <c r="A47" s="12">
        <v>8</v>
      </c>
      <c r="B47" s="8" t="s">
        <v>126</v>
      </c>
      <c r="C47" s="9" t="s">
        <v>91</v>
      </c>
      <c r="D47" s="9">
        <v>10</v>
      </c>
    </row>
    <row r="48" spans="1:4" ht="18" x14ac:dyDescent="0.25">
      <c r="A48" s="12">
        <v>9</v>
      </c>
      <c r="B48" s="8" t="s">
        <v>127</v>
      </c>
      <c r="C48" s="9" t="s">
        <v>91</v>
      </c>
      <c r="D48" s="9">
        <v>10</v>
      </c>
    </row>
    <row r="49" spans="1:4" ht="18" x14ac:dyDescent="0.25">
      <c r="A49" s="12">
        <v>10</v>
      </c>
      <c r="B49" s="8" t="s">
        <v>128</v>
      </c>
      <c r="C49" s="9" t="s">
        <v>54</v>
      </c>
      <c r="D49" s="9">
        <v>6</v>
      </c>
    </row>
    <row r="50" spans="1:4" ht="18" x14ac:dyDescent="0.25">
      <c r="A50" s="12">
        <v>11</v>
      </c>
      <c r="B50" s="8" t="s">
        <v>129</v>
      </c>
      <c r="C50" s="9" t="s">
        <v>54</v>
      </c>
      <c r="D50" s="9">
        <v>16</v>
      </c>
    </row>
    <row r="51" spans="1:4" ht="18" x14ac:dyDescent="0.25">
      <c r="A51" s="12">
        <v>12</v>
      </c>
      <c r="B51" s="8" t="s">
        <v>71</v>
      </c>
      <c r="C51" s="9" t="s">
        <v>54</v>
      </c>
      <c r="D51" s="9">
        <v>10</v>
      </c>
    </row>
    <row r="52" spans="1:4" ht="18" x14ac:dyDescent="0.25">
      <c r="A52" s="12">
        <v>13</v>
      </c>
      <c r="B52" s="8" t="s">
        <v>130</v>
      </c>
      <c r="C52" s="9" t="s">
        <v>47</v>
      </c>
      <c r="D52" s="9">
        <v>9</v>
      </c>
    </row>
    <row r="53" spans="1:4" ht="16.8" x14ac:dyDescent="0.25">
      <c r="A53" s="5" t="s">
        <v>37</v>
      </c>
      <c r="B53" s="11" t="s">
        <v>25</v>
      </c>
      <c r="C53" s="5"/>
      <c r="D53" s="5"/>
    </row>
    <row r="54" spans="1:4" ht="18" x14ac:dyDescent="0.25">
      <c r="A54" s="12">
        <v>1</v>
      </c>
      <c r="B54" s="8" t="s">
        <v>68</v>
      </c>
      <c r="C54" s="9" t="s">
        <v>2</v>
      </c>
      <c r="D54" s="9">
        <v>16</v>
      </c>
    </row>
    <row r="55" spans="1:4" ht="18" x14ac:dyDescent="0.25">
      <c r="A55" s="12">
        <v>2</v>
      </c>
      <c r="B55" s="8" t="s">
        <v>131</v>
      </c>
      <c r="C55" s="9" t="s">
        <v>54</v>
      </c>
      <c r="D55" s="9">
        <v>23</v>
      </c>
    </row>
    <row r="56" spans="1:4" ht="18" x14ac:dyDescent="0.25">
      <c r="A56" s="12">
        <v>3</v>
      </c>
      <c r="B56" s="8" t="s">
        <v>132</v>
      </c>
      <c r="C56" s="9" t="s">
        <v>54</v>
      </c>
      <c r="D56" s="9">
        <v>1</v>
      </c>
    </row>
    <row r="57" spans="1:4" ht="18" x14ac:dyDescent="0.25">
      <c r="A57" s="12">
        <v>4</v>
      </c>
      <c r="B57" s="8" t="s">
        <v>133</v>
      </c>
      <c r="C57" s="9" t="s">
        <v>47</v>
      </c>
      <c r="D57" s="9">
        <v>23</v>
      </c>
    </row>
    <row r="58" spans="1:4" ht="18" x14ac:dyDescent="0.25">
      <c r="A58" s="12">
        <v>5</v>
      </c>
      <c r="B58" s="8" t="s">
        <v>134</v>
      </c>
      <c r="C58" s="9" t="s">
        <v>47</v>
      </c>
      <c r="D58" s="9">
        <v>23</v>
      </c>
    </row>
    <row r="59" spans="1:4" ht="18" x14ac:dyDescent="0.25">
      <c r="A59" s="12">
        <v>6</v>
      </c>
      <c r="B59" s="8" t="s">
        <v>71</v>
      </c>
      <c r="C59" s="9" t="s">
        <v>91</v>
      </c>
      <c r="D59" s="9">
        <v>23</v>
      </c>
    </row>
    <row r="60" spans="1:4" ht="18" x14ac:dyDescent="0.25">
      <c r="A60" s="12">
        <v>7</v>
      </c>
      <c r="B60" s="8" t="s">
        <v>135</v>
      </c>
      <c r="C60" s="9" t="s">
        <v>136</v>
      </c>
      <c r="D60" s="9">
        <v>23</v>
      </c>
    </row>
    <row r="61" spans="1:4" ht="18" x14ac:dyDescent="0.25">
      <c r="A61" s="12">
        <v>8</v>
      </c>
      <c r="B61" s="8" t="s">
        <v>16</v>
      </c>
      <c r="C61" s="9" t="s">
        <v>54</v>
      </c>
      <c r="D61" s="9">
        <v>21</v>
      </c>
    </row>
    <row r="62" spans="1:4" ht="18" x14ac:dyDescent="0.25">
      <c r="A62" s="12">
        <v>9</v>
      </c>
      <c r="B62" s="8" t="s">
        <v>62</v>
      </c>
      <c r="C62" s="9" t="s">
        <v>11</v>
      </c>
      <c r="D62" s="9">
        <v>46</v>
      </c>
    </row>
    <row r="63" spans="1:4" ht="18" x14ac:dyDescent="0.25">
      <c r="A63" s="12">
        <v>10</v>
      </c>
      <c r="B63" s="8" t="s">
        <v>63</v>
      </c>
      <c r="C63" s="9" t="s">
        <v>11</v>
      </c>
      <c r="D63" s="9">
        <v>46</v>
      </c>
    </row>
    <row r="64" spans="1:4" ht="18" x14ac:dyDescent="0.25">
      <c r="A64" s="12">
        <v>11</v>
      </c>
      <c r="B64" s="8" t="s">
        <v>137</v>
      </c>
      <c r="C64" s="9" t="s">
        <v>91</v>
      </c>
      <c r="D64" s="9">
        <v>2</v>
      </c>
    </row>
    <row r="65" spans="1:4" ht="18" x14ac:dyDescent="0.25">
      <c r="A65" s="12">
        <v>12</v>
      </c>
      <c r="B65" s="8" t="s">
        <v>138</v>
      </c>
      <c r="C65" s="9" t="s">
        <v>11</v>
      </c>
      <c r="D65" s="9">
        <v>2</v>
      </c>
    </row>
    <row r="66" spans="1:4" ht="18" x14ac:dyDescent="0.25">
      <c r="A66" s="12">
        <v>13</v>
      </c>
      <c r="B66" s="8" t="s">
        <v>8</v>
      </c>
      <c r="C66" s="9" t="s">
        <v>91</v>
      </c>
      <c r="D66" s="9">
        <v>23</v>
      </c>
    </row>
    <row r="67" spans="1:4" ht="18" x14ac:dyDescent="0.25">
      <c r="A67" s="12">
        <v>14</v>
      </c>
      <c r="B67" s="8" t="s">
        <v>139</v>
      </c>
      <c r="C67" s="9" t="s">
        <v>91</v>
      </c>
      <c r="D67" s="9">
        <v>23</v>
      </c>
    </row>
    <row r="68" spans="1:4" ht="16.8" x14ac:dyDescent="0.25">
      <c r="A68" s="5" t="s">
        <v>38</v>
      </c>
      <c r="B68" s="11" t="s">
        <v>26</v>
      </c>
      <c r="C68" s="5"/>
      <c r="D68" s="5"/>
    </row>
    <row r="69" spans="1:4" ht="18" x14ac:dyDescent="0.25">
      <c r="A69" s="12">
        <v>1</v>
      </c>
      <c r="B69" s="8" t="s">
        <v>140</v>
      </c>
      <c r="C69" s="9" t="s">
        <v>141</v>
      </c>
      <c r="D69" s="9">
        <v>11</v>
      </c>
    </row>
    <row r="70" spans="1:4" ht="18" x14ac:dyDescent="0.25">
      <c r="A70" s="12">
        <v>2</v>
      </c>
      <c r="B70" s="8" t="s">
        <v>142</v>
      </c>
      <c r="C70" s="9" t="s">
        <v>10</v>
      </c>
      <c r="D70" s="9">
        <v>30</v>
      </c>
    </row>
    <row r="71" spans="1:4" ht="18" x14ac:dyDescent="0.25">
      <c r="A71" s="12">
        <v>3</v>
      </c>
      <c r="B71" s="8" t="s">
        <v>97</v>
      </c>
      <c r="C71" s="9" t="s">
        <v>10</v>
      </c>
      <c r="D71" s="9">
        <v>11</v>
      </c>
    </row>
    <row r="72" spans="1:4" ht="18" x14ac:dyDescent="0.25">
      <c r="A72" s="12">
        <v>4</v>
      </c>
      <c r="B72" s="8" t="s">
        <v>74</v>
      </c>
      <c r="C72" s="9" t="s">
        <v>10</v>
      </c>
      <c r="D72" s="9">
        <v>12</v>
      </c>
    </row>
    <row r="73" spans="1:4" ht="18" x14ac:dyDescent="0.25">
      <c r="A73" s="12">
        <v>5</v>
      </c>
      <c r="B73" s="8" t="s">
        <v>143</v>
      </c>
      <c r="C73" s="9" t="s">
        <v>144</v>
      </c>
      <c r="D73" s="9">
        <v>1</v>
      </c>
    </row>
    <row r="74" spans="1:4" ht="18" x14ac:dyDescent="0.25">
      <c r="A74" s="12">
        <v>6</v>
      </c>
      <c r="B74" s="8" t="s">
        <v>145</v>
      </c>
      <c r="C74" s="9" t="s">
        <v>10</v>
      </c>
      <c r="D74" s="9">
        <v>7</v>
      </c>
    </row>
    <row r="75" spans="1:4" ht="18" x14ac:dyDescent="0.25">
      <c r="A75" s="12">
        <v>7</v>
      </c>
      <c r="B75" s="8" t="s">
        <v>56</v>
      </c>
      <c r="C75" s="9" t="s">
        <v>11</v>
      </c>
      <c r="D75" s="9">
        <v>23</v>
      </c>
    </row>
    <row r="76" spans="1:4" ht="18" x14ac:dyDescent="0.25">
      <c r="A76" s="12">
        <v>8</v>
      </c>
      <c r="B76" s="8" t="s">
        <v>146</v>
      </c>
      <c r="C76" s="9" t="s">
        <v>11</v>
      </c>
      <c r="D76" s="9">
        <v>4</v>
      </c>
    </row>
    <row r="77" spans="1:4" ht="18" x14ac:dyDescent="0.25">
      <c r="A77" s="12">
        <v>9</v>
      </c>
      <c r="B77" s="8" t="s">
        <v>12</v>
      </c>
      <c r="C77" s="9" t="s">
        <v>11</v>
      </c>
      <c r="D77" s="9">
        <v>25</v>
      </c>
    </row>
    <row r="78" spans="1:4" ht="18" x14ac:dyDescent="0.25">
      <c r="A78" s="12">
        <v>10</v>
      </c>
      <c r="B78" s="8" t="s">
        <v>48</v>
      </c>
      <c r="C78" s="9" t="s">
        <v>11</v>
      </c>
      <c r="D78" s="9">
        <v>23</v>
      </c>
    </row>
    <row r="79" spans="1:4" ht="18" x14ac:dyDescent="0.25">
      <c r="A79" s="12">
        <v>11</v>
      </c>
      <c r="B79" s="8" t="s">
        <v>49</v>
      </c>
      <c r="C79" s="9" t="s">
        <v>11</v>
      </c>
      <c r="D79" s="9">
        <v>25</v>
      </c>
    </row>
    <row r="80" spans="1:4" ht="18" x14ac:dyDescent="0.25">
      <c r="A80" s="12">
        <v>12</v>
      </c>
      <c r="B80" s="8" t="s">
        <v>86</v>
      </c>
      <c r="C80" s="9" t="s">
        <v>47</v>
      </c>
      <c r="D80" s="9">
        <v>23</v>
      </c>
    </row>
    <row r="81" spans="1:4" ht="16.8" x14ac:dyDescent="0.25">
      <c r="A81" s="5" t="s">
        <v>39</v>
      </c>
      <c r="B81" s="11" t="s">
        <v>27</v>
      </c>
      <c r="C81" s="5"/>
      <c r="D81" s="5"/>
    </row>
    <row r="82" spans="1:4" ht="18" x14ac:dyDescent="0.25">
      <c r="A82" s="12">
        <v>1</v>
      </c>
      <c r="B82" s="8" t="s">
        <v>147</v>
      </c>
      <c r="C82" s="9" t="s">
        <v>9</v>
      </c>
      <c r="D82" s="9">
        <v>20</v>
      </c>
    </row>
    <row r="83" spans="1:4" ht="18" x14ac:dyDescent="0.25">
      <c r="A83" s="12">
        <v>2</v>
      </c>
      <c r="B83" s="8" t="s">
        <v>76</v>
      </c>
      <c r="C83" s="9" t="s">
        <v>148</v>
      </c>
      <c r="D83" s="9">
        <v>3</v>
      </c>
    </row>
    <row r="84" spans="1:4" ht="18" x14ac:dyDescent="0.25">
      <c r="A84" s="12">
        <v>3</v>
      </c>
      <c r="B84" s="8" t="s">
        <v>77</v>
      </c>
      <c r="C84" s="9" t="s">
        <v>47</v>
      </c>
      <c r="D84" s="9">
        <v>11</v>
      </c>
    </row>
    <row r="85" spans="1:4" ht="18" x14ac:dyDescent="0.25">
      <c r="A85" s="12">
        <v>4</v>
      </c>
      <c r="B85" s="8" t="s">
        <v>149</v>
      </c>
      <c r="C85" s="9" t="s">
        <v>47</v>
      </c>
      <c r="D85" s="9">
        <v>18</v>
      </c>
    </row>
    <row r="86" spans="1:4" ht="18" x14ac:dyDescent="0.25">
      <c r="A86" s="12">
        <v>5</v>
      </c>
      <c r="B86" s="8" t="s">
        <v>150</v>
      </c>
      <c r="C86" s="9" t="s">
        <v>47</v>
      </c>
      <c r="D86" s="9">
        <v>40</v>
      </c>
    </row>
    <row r="87" spans="1:4" ht="18" x14ac:dyDescent="0.25">
      <c r="A87" s="12">
        <v>6</v>
      </c>
      <c r="B87" s="8" t="s">
        <v>51</v>
      </c>
      <c r="C87" s="9" t="s">
        <v>47</v>
      </c>
      <c r="D87" s="9">
        <v>80</v>
      </c>
    </row>
    <row r="88" spans="1:4" ht="18" x14ac:dyDescent="0.25">
      <c r="A88" s="12">
        <v>7</v>
      </c>
      <c r="B88" s="8" t="s">
        <v>151</v>
      </c>
      <c r="C88" s="9" t="s">
        <v>54</v>
      </c>
      <c r="D88" s="9">
        <v>20</v>
      </c>
    </row>
    <row r="89" spans="1:4" ht="18" x14ac:dyDescent="0.25">
      <c r="A89" s="12">
        <v>8</v>
      </c>
      <c r="B89" s="8" t="s">
        <v>12</v>
      </c>
      <c r="C89" s="9" t="s">
        <v>11</v>
      </c>
      <c r="D89" s="9">
        <v>40</v>
      </c>
    </row>
    <row r="90" spans="1:4" ht="16.8" x14ac:dyDescent="0.25">
      <c r="A90" s="5" t="s">
        <v>40</v>
      </c>
      <c r="B90" s="11" t="s">
        <v>28</v>
      </c>
      <c r="C90" s="5"/>
      <c r="D90" s="5"/>
    </row>
    <row r="91" spans="1:4" ht="18" x14ac:dyDescent="0.25">
      <c r="A91" s="12">
        <v>1</v>
      </c>
      <c r="B91" s="8" t="s">
        <v>152</v>
      </c>
      <c r="C91" s="9" t="s">
        <v>11</v>
      </c>
      <c r="D91" s="9">
        <v>3</v>
      </c>
    </row>
    <row r="92" spans="1:4" ht="18" x14ac:dyDescent="0.25">
      <c r="A92" s="12">
        <v>2</v>
      </c>
      <c r="B92" s="8" t="s">
        <v>78</v>
      </c>
      <c r="C92" s="9" t="s">
        <v>153</v>
      </c>
      <c r="D92" s="9">
        <v>13</v>
      </c>
    </row>
    <row r="93" spans="1:4" ht="18" x14ac:dyDescent="0.25">
      <c r="A93" s="12">
        <v>3</v>
      </c>
      <c r="B93" s="8" t="s">
        <v>108</v>
      </c>
      <c r="C93" s="9" t="s">
        <v>47</v>
      </c>
      <c r="D93" s="9">
        <v>2</v>
      </c>
    </row>
    <row r="94" spans="1:4" ht="18" x14ac:dyDescent="0.25">
      <c r="A94" s="12">
        <v>4</v>
      </c>
      <c r="B94" s="8" t="s">
        <v>107</v>
      </c>
      <c r="C94" s="9" t="s">
        <v>2</v>
      </c>
      <c r="D94" s="9">
        <v>3</v>
      </c>
    </row>
    <row r="95" spans="1:4" ht="18" x14ac:dyDescent="0.25">
      <c r="A95" s="12">
        <v>5</v>
      </c>
      <c r="B95" s="8" t="s">
        <v>56</v>
      </c>
      <c r="C95" s="9" t="s">
        <v>11</v>
      </c>
      <c r="D95" s="9">
        <v>2</v>
      </c>
    </row>
    <row r="96" spans="1:4" ht="18" x14ac:dyDescent="0.25">
      <c r="A96" s="12">
        <v>6</v>
      </c>
      <c r="B96" s="8" t="s">
        <v>12</v>
      </c>
      <c r="C96" s="9" t="s">
        <v>11</v>
      </c>
      <c r="D96" s="9">
        <v>9</v>
      </c>
    </row>
    <row r="97" spans="1:4" ht="16.8" x14ac:dyDescent="0.25">
      <c r="A97" s="5" t="s">
        <v>41</v>
      </c>
      <c r="B97" s="11" t="s">
        <v>29</v>
      </c>
      <c r="C97" s="5"/>
      <c r="D97" s="5"/>
    </row>
    <row r="98" spans="1:4" ht="18" x14ac:dyDescent="0.25">
      <c r="A98" s="12">
        <v>1</v>
      </c>
      <c r="B98" s="8" t="s">
        <v>80</v>
      </c>
      <c r="C98" s="9" t="s">
        <v>0</v>
      </c>
      <c r="D98" s="9">
        <v>14</v>
      </c>
    </row>
    <row r="99" spans="1:4" ht="18" x14ac:dyDescent="0.25">
      <c r="A99" s="12">
        <v>3</v>
      </c>
      <c r="B99" s="8" t="s">
        <v>81</v>
      </c>
      <c r="C99" s="9" t="s">
        <v>11</v>
      </c>
      <c r="D99" s="9">
        <v>28</v>
      </c>
    </row>
    <row r="100" spans="1:4" ht="18" x14ac:dyDescent="0.25">
      <c r="A100" s="12">
        <v>4</v>
      </c>
      <c r="B100" s="8" t="s">
        <v>111</v>
      </c>
      <c r="C100" s="9" t="s">
        <v>11</v>
      </c>
      <c r="D100" s="9">
        <v>14</v>
      </c>
    </row>
    <row r="101" spans="1:4" ht="18" x14ac:dyDescent="0.25">
      <c r="A101" s="12">
        <v>5</v>
      </c>
      <c r="B101" s="8" t="s">
        <v>84</v>
      </c>
      <c r="C101" s="9" t="s">
        <v>47</v>
      </c>
      <c r="D101" s="9">
        <v>14</v>
      </c>
    </row>
    <row r="102" spans="1:4" ht="18" x14ac:dyDescent="0.25">
      <c r="A102" s="12">
        <v>6</v>
      </c>
      <c r="B102" s="8" t="s">
        <v>82</v>
      </c>
      <c r="C102" s="9" t="s">
        <v>47</v>
      </c>
      <c r="D102" s="9">
        <v>14</v>
      </c>
    </row>
    <row r="103" spans="1:4" ht="16.8" x14ac:dyDescent="0.25">
      <c r="A103" s="5" t="s">
        <v>42</v>
      </c>
      <c r="B103" s="11" t="s">
        <v>30</v>
      </c>
      <c r="C103" s="5"/>
      <c r="D103" s="5"/>
    </row>
    <row r="104" spans="1:4" ht="18" x14ac:dyDescent="0.25">
      <c r="A104" s="12">
        <v>1</v>
      </c>
      <c r="B104" s="8" t="s">
        <v>85</v>
      </c>
      <c r="C104" s="9" t="s">
        <v>121</v>
      </c>
      <c r="D104" s="9">
        <v>80</v>
      </c>
    </row>
    <row r="105" spans="1:4" ht="18" x14ac:dyDescent="0.25">
      <c r="A105" s="12">
        <v>2</v>
      </c>
      <c r="B105" s="8" t="s">
        <v>154</v>
      </c>
      <c r="C105" s="9" t="s">
        <v>47</v>
      </c>
      <c r="D105" s="9">
        <v>4</v>
      </c>
    </row>
    <row r="106" spans="1:4" ht="18" x14ac:dyDescent="0.25">
      <c r="A106" s="12">
        <v>3</v>
      </c>
      <c r="B106" s="8" t="s">
        <v>114</v>
      </c>
      <c r="C106" s="9" t="s">
        <v>47</v>
      </c>
      <c r="D106" s="9">
        <v>8</v>
      </c>
    </row>
    <row r="107" spans="1:4" ht="18" x14ac:dyDescent="0.25">
      <c r="A107" s="12">
        <v>4</v>
      </c>
      <c r="B107" s="8" t="s">
        <v>48</v>
      </c>
      <c r="C107" s="9" t="s">
        <v>47</v>
      </c>
      <c r="D107" s="9">
        <f>18+16</f>
        <v>34</v>
      </c>
    </row>
    <row r="108" spans="1:4" ht="18" x14ac:dyDescent="0.25">
      <c r="A108" s="12">
        <v>5</v>
      </c>
      <c r="B108" s="8" t="s">
        <v>49</v>
      </c>
      <c r="C108" s="9" t="s">
        <v>47</v>
      </c>
      <c r="D108" s="9">
        <f>18+16</f>
        <v>34</v>
      </c>
    </row>
    <row r="109" spans="1:4" ht="18" x14ac:dyDescent="0.25">
      <c r="A109" s="12">
        <v>6</v>
      </c>
      <c r="B109" s="8" t="s">
        <v>12</v>
      </c>
      <c r="C109" s="9" t="s">
        <v>11</v>
      </c>
      <c r="D109" s="9">
        <f>2*18+2*16</f>
        <v>68</v>
      </c>
    </row>
    <row r="110" spans="1:4" ht="18" x14ac:dyDescent="0.25">
      <c r="A110" s="12">
        <v>7</v>
      </c>
      <c r="B110" s="8" t="s">
        <v>56</v>
      </c>
      <c r="C110" s="9" t="s">
        <v>11</v>
      </c>
      <c r="D110" s="9">
        <f>19*2+17*2</f>
        <v>72</v>
      </c>
    </row>
    <row r="111" spans="1:4" ht="18" x14ac:dyDescent="0.25">
      <c r="A111" s="12">
        <v>8</v>
      </c>
      <c r="B111" s="8" t="s">
        <v>115</v>
      </c>
      <c r="C111" s="9" t="s">
        <v>11</v>
      </c>
      <c r="D111" s="9">
        <f>19+17</f>
        <v>36</v>
      </c>
    </row>
    <row r="112" spans="1:4" ht="18" x14ac:dyDescent="0.25">
      <c r="A112" s="12">
        <v>9</v>
      </c>
      <c r="B112" s="8" t="s">
        <v>155</v>
      </c>
      <c r="C112" s="9" t="s">
        <v>91</v>
      </c>
      <c r="D112" s="9">
        <f>19+17</f>
        <v>36</v>
      </c>
    </row>
    <row r="113" spans="1:4" ht="18" x14ac:dyDescent="0.25">
      <c r="A113" s="12">
        <v>10</v>
      </c>
      <c r="B113" s="8" t="s">
        <v>156</v>
      </c>
      <c r="C113" s="9" t="s">
        <v>47</v>
      </c>
      <c r="D113" s="9">
        <v>34</v>
      </c>
    </row>
    <row r="114" spans="1:4" ht="18" x14ac:dyDescent="0.25">
      <c r="A114" s="12">
        <v>11</v>
      </c>
      <c r="B114" s="8" t="s">
        <v>157</v>
      </c>
      <c r="C114" s="9" t="s">
        <v>11</v>
      </c>
      <c r="D114" s="9">
        <v>2</v>
      </c>
    </row>
    <row r="115" spans="1:4" ht="18" x14ac:dyDescent="0.25">
      <c r="A115" s="12">
        <v>12</v>
      </c>
      <c r="B115" s="8" t="s">
        <v>158</v>
      </c>
      <c r="C115" s="9" t="s">
        <v>11</v>
      </c>
      <c r="D115" s="9">
        <v>2</v>
      </c>
    </row>
    <row r="116" spans="1:4" ht="16.8" x14ac:dyDescent="0.25">
      <c r="A116" s="5" t="s">
        <v>43</v>
      </c>
      <c r="B116" s="11" t="s">
        <v>31</v>
      </c>
      <c r="C116" s="5"/>
      <c r="D116" s="5"/>
    </row>
    <row r="117" spans="1:4" ht="18" x14ac:dyDescent="0.25">
      <c r="A117" s="12">
        <v>1</v>
      </c>
      <c r="B117" s="8" t="s">
        <v>87</v>
      </c>
      <c r="C117" s="9" t="s">
        <v>121</v>
      </c>
      <c r="D117" s="9">
        <v>28</v>
      </c>
    </row>
    <row r="118" spans="1:4" ht="18" x14ac:dyDescent="0.25">
      <c r="A118" s="12">
        <v>2</v>
      </c>
      <c r="B118" s="8" t="s">
        <v>56</v>
      </c>
      <c r="C118" s="9" t="s">
        <v>11</v>
      </c>
      <c r="D118" s="9">
        <v>48</v>
      </c>
    </row>
    <row r="119" spans="1:4" ht="18" x14ac:dyDescent="0.25">
      <c r="A119" s="12">
        <v>3</v>
      </c>
      <c r="B119" s="8" t="s">
        <v>48</v>
      </c>
      <c r="C119" s="9" t="s">
        <v>47</v>
      </c>
      <c r="D119" s="9">
        <v>48</v>
      </c>
    </row>
    <row r="120" spans="1:4" ht="18" x14ac:dyDescent="0.25">
      <c r="A120" s="12">
        <v>4</v>
      </c>
      <c r="B120" s="8" t="s">
        <v>49</v>
      </c>
      <c r="C120" s="9" t="s">
        <v>47</v>
      </c>
      <c r="D120" s="9">
        <v>32</v>
      </c>
    </row>
    <row r="121" spans="1:4" ht="18" x14ac:dyDescent="0.25">
      <c r="A121" s="12">
        <v>5</v>
      </c>
      <c r="B121" s="8" t="s">
        <v>12</v>
      </c>
      <c r="C121" s="9" t="s">
        <v>11</v>
      </c>
      <c r="D121" s="9">
        <v>32</v>
      </c>
    </row>
    <row r="122" spans="1:4" ht="16.8" x14ac:dyDescent="0.25">
      <c r="A122" s="5" t="s">
        <v>159</v>
      </c>
      <c r="B122" s="11" t="s">
        <v>160</v>
      </c>
      <c r="C122" s="5"/>
      <c r="D122" s="5"/>
    </row>
    <row r="123" spans="1:4" ht="18" x14ac:dyDescent="0.25">
      <c r="A123" s="12">
        <v>1</v>
      </c>
      <c r="B123" s="8" t="s">
        <v>63</v>
      </c>
      <c r="C123" s="9" t="s">
        <v>11</v>
      </c>
      <c r="D123" s="9">
        <v>14</v>
      </c>
    </row>
    <row r="124" spans="1:4" ht="18" x14ac:dyDescent="0.25">
      <c r="A124" s="12">
        <v>2</v>
      </c>
      <c r="B124" s="8" t="s">
        <v>161</v>
      </c>
      <c r="C124" s="9" t="s">
        <v>91</v>
      </c>
      <c r="D124" s="9">
        <v>7</v>
      </c>
    </row>
    <row r="125" spans="1:4" ht="18" x14ac:dyDescent="0.25">
      <c r="A125" s="12">
        <v>3</v>
      </c>
      <c r="B125" s="8" t="s">
        <v>162</v>
      </c>
      <c r="C125" s="9" t="s">
        <v>47</v>
      </c>
      <c r="D125" s="9">
        <v>14</v>
      </c>
    </row>
    <row r="126" spans="1:4" ht="18" x14ac:dyDescent="0.25">
      <c r="A126" s="12">
        <v>4</v>
      </c>
      <c r="B126" s="8" t="s">
        <v>71</v>
      </c>
      <c r="C126" s="9" t="s">
        <v>91</v>
      </c>
      <c r="D126" s="9">
        <v>5</v>
      </c>
    </row>
    <row r="127" spans="1:4" ht="18" x14ac:dyDescent="0.25">
      <c r="A127" s="12">
        <v>5</v>
      </c>
      <c r="B127" s="8" t="s">
        <v>163</v>
      </c>
      <c r="C127" s="9" t="s">
        <v>2</v>
      </c>
      <c r="D127" s="9">
        <v>14</v>
      </c>
    </row>
    <row r="128" spans="1:4" ht="18" x14ac:dyDescent="0.25">
      <c r="A128" s="12">
        <v>6</v>
      </c>
      <c r="B128" s="8" t="s">
        <v>164</v>
      </c>
      <c r="C128" s="9" t="s">
        <v>91</v>
      </c>
      <c r="D128" s="9">
        <v>14</v>
      </c>
    </row>
    <row r="129" spans="1:4" ht="18" x14ac:dyDescent="0.25">
      <c r="A129" s="12">
        <v>7</v>
      </c>
      <c r="B129" s="8" t="s">
        <v>165</v>
      </c>
      <c r="C129" s="9" t="s">
        <v>3</v>
      </c>
      <c r="D129" s="9">
        <v>2</v>
      </c>
    </row>
    <row r="130" spans="1:4" ht="18" x14ac:dyDescent="0.25">
      <c r="A130" s="12">
        <v>8</v>
      </c>
      <c r="B130" s="8" t="s">
        <v>166</v>
      </c>
      <c r="C130" s="9" t="s">
        <v>91</v>
      </c>
      <c r="D130" s="9">
        <v>7</v>
      </c>
    </row>
    <row r="131" spans="1:4" ht="18" x14ac:dyDescent="0.25">
      <c r="A131" s="12">
        <v>9</v>
      </c>
      <c r="B131" s="8" t="s">
        <v>167</v>
      </c>
      <c r="C131" s="9" t="s">
        <v>11</v>
      </c>
      <c r="D131" s="9">
        <v>7</v>
      </c>
    </row>
    <row r="132" spans="1:4" ht="18" x14ac:dyDescent="0.25">
      <c r="A132" s="12">
        <v>10</v>
      </c>
      <c r="B132" s="8" t="s">
        <v>168</v>
      </c>
      <c r="C132" s="9" t="s">
        <v>91</v>
      </c>
      <c r="D132" s="9">
        <v>7</v>
      </c>
    </row>
    <row r="133" spans="1:4" ht="18" x14ac:dyDescent="0.25">
      <c r="A133" s="12">
        <v>11</v>
      </c>
      <c r="B133" s="8" t="s">
        <v>169</v>
      </c>
      <c r="C133" s="9" t="s">
        <v>47</v>
      </c>
      <c r="D133" s="9">
        <v>7</v>
      </c>
    </row>
    <row r="134" spans="1:4" ht="18" x14ac:dyDescent="0.25">
      <c r="A134" s="12">
        <v>12</v>
      </c>
      <c r="B134" s="8" t="s">
        <v>170</v>
      </c>
      <c r="C134" s="9" t="s">
        <v>47</v>
      </c>
      <c r="D134" s="9">
        <v>14</v>
      </c>
    </row>
    <row r="135" spans="1:4" ht="18" x14ac:dyDescent="0.25">
      <c r="A135" s="12">
        <v>13</v>
      </c>
      <c r="B135" s="8" t="s">
        <v>171</v>
      </c>
      <c r="C135" s="9" t="s">
        <v>91</v>
      </c>
      <c r="D135" s="9">
        <v>7</v>
      </c>
    </row>
    <row r="136" spans="1:4" ht="18" x14ac:dyDescent="0.25">
      <c r="A136" s="12">
        <v>14</v>
      </c>
      <c r="B136" s="8" t="s">
        <v>132</v>
      </c>
      <c r="C136" s="9" t="s">
        <v>91</v>
      </c>
      <c r="D136" s="9">
        <v>2</v>
      </c>
    </row>
    <row r="137" spans="1:4" ht="15.6" x14ac:dyDescent="0.3">
      <c r="A137" s="2"/>
      <c r="B137" s="1"/>
      <c r="C137" s="1"/>
      <c r="D137" s="1"/>
    </row>
  </sheetData>
  <mergeCells count="3">
    <mergeCell ref="A1:D1"/>
    <mergeCell ref="A2:D2"/>
    <mergeCell ref="A3:D4"/>
  </mergeCells>
  <printOptions horizontalCentered="1"/>
  <pageMargins left="0.95"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PL2</vt:lpstr>
      <vt:lpstr>PL1</vt:lpstr>
      <vt:lpstr>PL2!Print_Titles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2025-05-14T04:25:18Z</cp:lastPrinted>
  <dcterms:created xsi:type="dcterms:W3CDTF">2011-07-25T11:34:02Z</dcterms:created>
  <dcterms:modified xsi:type="dcterms:W3CDTF">2025-05-19T02:45:08Z</dcterms:modified>
</cp:coreProperties>
</file>